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18915" windowHeight="11415"/>
  </bookViews>
  <sheets>
    <sheet name="Izvršenje-siječanj-lipanj 2018.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'Izvršenje-siječanj-lipanj 2018.'!$3:$3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I6" i="3" l="1"/>
  <c r="J6" i="3"/>
  <c r="K6" i="3"/>
  <c r="J4" i="3" l="1"/>
  <c r="K4" i="3"/>
  <c r="I4" i="3"/>
  <c r="J15" i="3"/>
  <c r="K15" i="3"/>
  <c r="I15" i="3"/>
  <c r="J17" i="3"/>
  <c r="K17" i="3"/>
  <c r="I17" i="3"/>
  <c r="J20" i="3" l="1"/>
  <c r="I20" i="3"/>
  <c r="K20" i="3"/>
</calcChain>
</file>

<file path=xl/sharedStrings.xml><?xml version="1.0" encoding="utf-8"?>
<sst xmlns="http://schemas.openxmlformats.org/spreadsheetml/2006/main" count="66" uniqueCount="52">
  <si>
    <t>Klasifikacija</t>
  </si>
  <si>
    <t>Naziv cilja</t>
  </si>
  <si>
    <t>P, I</t>
  </si>
  <si>
    <t>p</t>
  </si>
  <si>
    <t>1.</t>
  </si>
  <si>
    <t>CILJ 1. RAZVOJ KONKURENTNOG I ODRŽIVOG GOSPODARSTVA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</si>
  <si>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</si>
  <si>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</si>
  <si>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</si>
  <si>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</si>
  <si>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</si>
  <si>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 xml:space="preserve">PRIORITET 1.2.: Jačanje malog i srednjeg poduzetništva i obrtništva na osnovi lokalnih potencijala </t>
  </si>
  <si>
    <t>Projekcija
2019.</t>
  </si>
  <si>
    <t>CILJ 2. ZAŠTITA PRIRODNIH RESURSA, TE POVIJESNO-KULTURNOG NASLJEĐA</t>
  </si>
  <si>
    <t xml:space="preserve">PRIORITET 2.1.: Unapređenje javne, komunalne i prometne infrastrukture </t>
  </si>
  <si>
    <t xml:space="preserve"> Mjera 2.1.10.: Razvoj učinkovitog i održivog sustava gospodarenja otpadom</t>
  </si>
  <si>
    <t xml:space="preserve"> Mjera 2.1.2.: Izgradnja sustava odvodnje i pročišćavanja otpadnih voda</t>
  </si>
  <si>
    <t>Mjera 1.2.1.: Izgradnja poduzetničke infrastrukture</t>
  </si>
  <si>
    <t>Zaštita okoliša</t>
  </si>
  <si>
    <t>Razdjel 004 -Upravni odjel za gospodarstvo, poljoprivredu, komunalni sustav i prostorno uređenje</t>
  </si>
  <si>
    <t xml:space="preserve">U K U P N O </t>
  </si>
  <si>
    <t>Plan
2018.</t>
  </si>
  <si>
    <t>Projekcija
2020.</t>
  </si>
  <si>
    <t xml:space="preserve">Aglomeracija </t>
  </si>
  <si>
    <t>Program/
aktivnost/projekt</t>
  </si>
  <si>
    <t>Program 1005</t>
  </si>
  <si>
    <t>Program 1006</t>
  </si>
  <si>
    <t>Program 1003</t>
  </si>
  <si>
    <t>Projektiranje i građenje objekata u vlasništvu grada</t>
  </si>
  <si>
    <t>Kapitalni projekt 1003K100006</t>
  </si>
  <si>
    <t>Kapitalni projekt 1003K100008</t>
  </si>
  <si>
    <t>Dom za starije osobe</t>
  </si>
  <si>
    <t>Kanalizacija Brestača-Nova Subocka</t>
  </si>
  <si>
    <t>CILJ 3. POBOLJŠANJE ŽIVOTNOG STANDARDA STANOVNIŠTVA</t>
  </si>
  <si>
    <t>Izgradnja dječjeg vrtića</t>
  </si>
  <si>
    <t>Poduzetnička zona Novska / izgradnja industrijskog kolosijeka</t>
  </si>
  <si>
    <t>Klaster kulture na temeljima kulturne baštine povijesne jezge Novske</t>
  </si>
  <si>
    <t>Izvršenje 01.01. - 30.06.2018.</t>
  </si>
  <si>
    <t>0,00</t>
  </si>
  <si>
    <r>
      <t xml:space="preserve">Sanacija deponije </t>
    </r>
    <r>
      <rPr>
        <i/>
        <sz val="12"/>
        <rFont val="Calibri"/>
        <family val="2"/>
        <charset val="238"/>
        <scheme val="minor"/>
      </rPr>
      <t>KURJAKANA</t>
    </r>
  </si>
  <si>
    <t>PRIORITET 2.4.: Očuvanje i promoviranje kulturnog identiteta i tradicijskih vrijednosti Grada Novska</t>
  </si>
  <si>
    <t>Mjera 2.4.1.: Zaštita i obnova materijalne i nematerijalne kulturno-povjesne baštine; mjera 2.4.4. Održivo korištenje kulturne baštine u turističke svrhe</t>
  </si>
  <si>
    <t xml:space="preserve">PRIORITET 3.1.: Izgradnja i poboljšanje kvalitete društvene infrastrukture i sadržaja </t>
  </si>
  <si>
    <t>Mjera 3.1.2.: Modernizacija, izgradnja i opremanje dječjih vrtića</t>
  </si>
  <si>
    <t>PRIORITET 3.2.: POBOLJŠANJE SUSTAVA JAVNIH, SOCIJALNIH I ZDRAVSTVENIH USLUGA I SADRŽAJA</t>
  </si>
  <si>
    <t>Mjera 3.2.1.:  Izgradnja novih i modernizacija postojećih javnih, socijalnih i zdravstvenih objekata prilagođenih osobama s invaliditetom</t>
  </si>
  <si>
    <t>Kapitalni projekt 1005 K100015</t>
  </si>
  <si>
    <t>Kapitalni projekt 1005 K100026</t>
  </si>
  <si>
    <t>Kapitalni projekt 1005 K100035</t>
  </si>
  <si>
    <t>Kapitalni projekt 1006 K100001</t>
  </si>
  <si>
    <t>Kapitalni projekt 1003 K100007</t>
  </si>
  <si>
    <t>IZVRŠENJE PLANA RAZVOJNIH PROGRAMA OD 01.01. DO 30.06.2018.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</si>
</sst>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i/>
      <sz val="12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99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0" fontId="35" fillId="0" borderId="0" xfId="0" applyFont="1" applyFill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3" fontId="38" fillId="2" borderId="16" xfId="0" applyNumberFormat="1" applyFont="1" applyFill="1" applyBorder="1" applyAlignment="1">
      <alignment horizontal="center" vertical="center" wrapText="1"/>
    </xf>
    <xf numFmtId="3" fontId="38" fillId="2" borderId="15" xfId="0" applyNumberFormat="1" applyFont="1" applyFill="1" applyBorder="1" applyAlignment="1">
      <alignment horizontal="center" vertical="center" wrapText="1"/>
    </xf>
    <xf numFmtId="3" fontId="38" fillId="2" borderId="25" xfId="0" applyNumberFormat="1" applyFont="1" applyFill="1" applyBorder="1" applyAlignment="1">
      <alignment horizontal="center" vertical="center" wrapText="1"/>
    </xf>
    <xf numFmtId="49" fontId="38" fillId="43" borderId="20" xfId="0" applyNumberFormat="1" applyFont="1" applyFill="1" applyBorder="1" applyAlignment="1">
      <alignment horizontal="left" vertical="center"/>
    </xf>
    <xf numFmtId="0" fontId="38" fillId="43" borderId="20" xfId="0" applyFont="1" applyFill="1" applyBorder="1" applyAlignment="1">
      <alignment vertical="center" wrapText="1"/>
    </xf>
    <xf numFmtId="4" fontId="38" fillId="43" borderId="20" xfId="0" applyNumberFormat="1" applyFont="1" applyFill="1" applyBorder="1" applyAlignment="1">
      <alignment vertical="center"/>
    </xf>
    <xf numFmtId="49" fontId="38" fillId="43" borderId="20" xfId="0" applyNumberFormat="1" applyFont="1" applyFill="1" applyBorder="1" applyAlignment="1">
      <alignment horizontal="right" vertical="center" wrapText="1"/>
    </xf>
    <xf numFmtId="49" fontId="39" fillId="0" borderId="24" xfId="0" applyNumberFormat="1" applyFont="1" applyFill="1" applyBorder="1" applyAlignment="1">
      <alignment horizontal="left" vertical="center" wrapText="1"/>
    </xf>
    <xf numFmtId="0" fontId="39" fillId="0" borderId="24" xfId="0" applyFont="1" applyFill="1" applyBorder="1" applyAlignment="1">
      <alignment horizontal="left" vertical="center" wrapText="1"/>
    </xf>
    <xf numFmtId="4" fontId="39" fillId="0" borderId="24" xfId="0" applyNumberFormat="1" applyFont="1" applyFill="1" applyBorder="1" applyAlignment="1">
      <alignment horizontal="right" vertical="center"/>
    </xf>
    <xf numFmtId="49" fontId="39" fillId="0" borderId="24" xfId="0" applyNumberFormat="1" applyFont="1" applyFill="1" applyBorder="1" applyAlignment="1">
      <alignment horizontal="right" vertical="center" wrapText="1"/>
    </xf>
    <xf numFmtId="4" fontId="38" fillId="43" borderId="20" xfId="0" applyNumberFormat="1" applyFont="1" applyFill="1" applyBorder="1" applyAlignment="1">
      <alignment horizontal="right" vertical="center" wrapText="1"/>
    </xf>
    <xf numFmtId="0" fontId="39" fillId="0" borderId="30" xfId="0" applyFont="1" applyBorder="1" applyAlignment="1">
      <alignment horizontal="left" vertical="center" wrapText="1"/>
    </xf>
    <xf numFmtId="0" fontId="39" fillId="0" borderId="30" xfId="0" applyFont="1" applyBorder="1" applyAlignment="1">
      <alignment vertical="center" wrapText="1"/>
    </xf>
    <xf numFmtId="4" fontId="39" fillId="0" borderId="30" xfId="0" applyNumberFormat="1" applyFont="1" applyBorder="1" applyAlignment="1">
      <alignment horizontal="right" vertical="center"/>
    </xf>
    <xf numFmtId="4" fontId="39" fillId="0" borderId="30" xfId="0" applyNumberFormat="1" applyFont="1" applyBorder="1" applyAlignment="1">
      <alignment horizontal="right" vertical="center" wrapText="1"/>
    </xf>
    <xf numFmtId="49" fontId="38" fillId="43" borderId="17" xfId="0" applyNumberFormat="1" applyFont="1" applyFill="1" applyBorder="1" applyAlignment="1">
      <alignment horizontal="left" vertical="center"/>
    </xf>
    <xf numFmtId="0" fontId="38" fillId="43" borderId="17" xfId="0" applyFont="1" applyFill="1" applyBorder="1" applyAlignment="1">
      <alignment horizontal="left" vertical="center" wrapText="1"/>
    </xf>
    <xf numFmtId="4" fontId="38" fillId="43" borderId="17" xfId="0" applyNumberFormat="1" applyFont="1" applyFill="1" applyBorder="1" applyAlignment="1">
      <alignment horizontal="right" vertical="center"/>
    </xf>
    <xf numFmtId="4" fontId="38" fillId="43" borderId="17" xfId="0" applyNumberFormat="1" applyFont="1" applyFill="1" applyBorder="1" applyAlignment="1">
      <alignment horizontal="right" vertical="center" wrapText="1"/>
    </xf>
    <xf numFmtId="49" fontId="39" fillId="0" borderId="17" xfId="0" applyNumberFormat="1" applyFont="1" applyFill="1" applyBorder="1" applyAlignment="1">
      <alignment horizontal="left" vertical="center" wrapText="1"/>
    </xf>
    <xf numFmtId="0" fontId="39" fillId="0" borderId="17" xfId="0" applyFont="1" applyFill="1" applyBorder="1" applyAlignment="1">
      <alignment horizontal="left" vertical="center" wrapText="1"/>
    </xf>
    <xf numFmtId="4" fontId="39" fillId="0" borderId="17" xfId="0" applyNumberFormat="1" applyFont="1" applyFill="1" applyBorder="1" applyAlignment="1">
      <alignment horizontal="right" vertical="center"/>
    </xf>
    <xf numFmtId="4" fontId="39" fillId="0" borderId="17" xfId="0" applyNumberFormat="1" applyFont="1" applyFill="1" applyBorder="1" applyAlignment="1">
      <alignment horizontal="right" vertical="center" wrapText="1"/>
    </xf>
    <xf numFmtId="0" fontId="38" fillId="43" borderId="30" xfId="0" applyFont="1" applyFill="1" applyBorder="1" applyAlignment="1">
      <alignment horizontal="left" vertical="center"/>
    </xf>
    <xf numFmtId="0" fontId="38" fillId="43" borderId="30" xfId="0" applyFont="1" applyFill="1" applyBorder="1" applyAlignment="1">
      <alignment vertical="center" wrapText="1"/>
    </xf>
    <xf numFmtId="4" fontId="38" fillId="43" borderId="30" xfId="0" applyNumberFormat="1" applyFont="1" applyFill="1" applyBorder="1" applyAlignment="1">
      <alignment horizontal="right" vertical="center" wrapText="1"/>
    </xf>
    <xf numFmtId="49" fontId="39" fillId="43" borderId="31" xfId="0" applyNumberFormat="1" applyFont="1" applyFill="1" applyBorder="1" applyAlignment="1">
      <alignment horizontal="center" vertical="center" wrapText="1"/>
    </xf>
    <xf numFmtId="0" fontId="39" fillId="43" borderId="32" xfId="0" applyFont="1" applyFill="1" applyBorder="1" applyAlignment="1">
      <alignment vertical="center"/>
    </xf>
    <xf numFmtId="4" fontId="39" fillId="0" borderId="30" xfId="0" applyNumberFormat="1" applyFont="1" applyBorder="1" applyAlignment="1">
      <alignment vertical="center" wrapText="1"/>
    </xf>
    <xf numFmtId="0" fontId="42" fillId="0" borderId="29" xfId="0" applyFont="1" applyFill="1" applyBorder="1" applyAlignment="1">
      <alignment vertical="center" textRotation="90" wrapText="1"/>
    </xf>
    <xf numFmtId="0" fontId="42" fillId="0" borderId="30" xfId="0" applyFont="1" applyFill="1" applyBorder="1" applyAlignment="1">
      <alignment horizontal="center" vertical="center" textRotation="90" wrapText="1"/>
    </xf>
    <xf numFmtId="2" fontId="39" fillId="0" borderId="30" xfId="0" applyNumberFormat="1" applyFont="1" applyBorder="1" applyAlignment="1">
      <alignment vertical="center" wrapText="1"/>
    </xf>
    <xf numFmtId="0" fontId="38" fillId="43" borderId="23" xfId="0" applyFont="1" applyFill="1" applyBorder="1" applyAlignment="1">
      <alignment vertical="center"/>
    </xf>
    <xf numFmtId="0" fontId="38" fillId="43" borderId="24" xfId="0" applyFont="1" applyFill="1" applyBorder="1" applyAlignment="1">
      <alignment vertical="center"/>
    </xf>
    <xf numFmtId="0" fontId="38" fillId="43" borderId="24" xfId="0" applyFont="1" applyFill="1" applyBorder="1" applyAlignment="1">
      <alignment horizontal="left" vertical="center"/>
    </xf>
    <xf numFmtId="4" fontId="38" fillId="43" borderId="24" xfId="0" applyNumberFormat="1" applyFont="1" applyFill="1" applyBorder="1" applyAlignment="1">
      <alignment vertical="center"/>
    </xf>
    <xf numFmtId="0" fontId="38" fillId="43" borderId="26" xfId="0" applyFont="1" applyFill="1" applyBorder="1" applyAlignment="1">
      <alignment vertical="center" wrapText="1"/>
    </xf>
    <xf numFmtId="0" fontId="38" fillId="43" borderId="27" xfId="0" applyFont="1" applyFill="1" applyBorder="1" applyAlignment="1">
      <alignment vertical="center"/>
    </xf>
    <xf numFmtId="4" fontId="38" fillId="43" borderId="30" xfId="0" applyNumberFormat="1" applyFont="1" applyFill="1" applyBorder="1" applyAlignment="1">
      <alignment horizontal="right" vertical="center"/>
    </xf>
    <xf numFmtId="49" fontId="39" fillId="0" borderId="33" xfId="0" applyNumberFormat="1" applyFont="1" applyBorder="1" applyAlignment="1">
      <alignment horizontal="center" vertical="center" wrapText="1"/>
    </xf>
    <xf numFmtId="0" fontId="40" fillId="0" borderId="34" xfId="0" applyFont="1" applyBorder="1" applyAlignment="1">
      <alignment vertical="center"/>
    </xf>
    <xf numFmtId="0" fontId="42" fillId="0" borderId="17" xfId="0" applyFont="1" applyFill="1" applyBorder="1" applyAlignment="1">
      <alignment horizontal="center" vertical="center" textRotation="90" wrapText="1"/>
    </xf>
    <xf numFmtId="49" fontId="38" fillId="43" borderId="42" xfId="0" applyNumberFormat="1" applyFont="1" applyFill="1" applyBorder="1" applyAlignment="1">
      <alignment horizontal="center" vertical="center"/>
    </xf>
    <xf numFmtId="49" fontId="38" fillId="43" borderId="43" xfId="0" applyNumberFormat="1" applyFont="1" applyFill="1" applyBorder="1" applyAlignment="1">
      <alignment horizontal="center" vertical="center"/>
    </xf>
    <xf numFmtId="49" fontId="38" fillId="0" borderId="40" xfId="0" applyNumberFormat="1" applyFont="1" applyFill="1" applyBorder="1" applyAlignment="1">
      <alignment horizontal="center" vertical="center" textRotation="90" wrapText="1"/>
    </xf>
    <xf numFmtId="49" fontId="38" fillId="0" borderId="39" xfId="0" applyNumberFormat="1" applyFont="1" applyFill="1" applyBorder="1" applyAlignment="1">
      <alignment horizontal="center" vertical="center" textRotation="90" wrapText="1"/>
    </xf>
    <xf numFmtId="49" fontId="38" fillId="0" borderId="35" xfId="0" applyNumberFormat="1" applyFont="1" applyFill="1" applyBorder="1" applyAlignment="1">
      <alignment horizontal="center" vertical="center" textRotation="90" wrapText="1"/>
    </xf>
    <xf numFmtId="49" fontId="38" fillId="0" borderId="41" xfId="0" applyNumberFormat="1" applyFont="1" applyFill="1" applyBorder="1" applyAlignment="1">
      <alignment horizontal="center" vertical="center" textRotation="90" wrapText="1"/>
    </xf>
    <xf numFmtId="49" fontId="38" fillId="0" borderId="28" xfId="0" applyNumberFormat="1" applyFont="1" applyFill="1" applyBorder="1" applyAlignment="1">
      <alignment horizontal="center" vertical="center" textRotation="90" wrapText="1"/>
    </xf>
    <xf numFmtId="49" fontId="38" fillId="0" borderId="29" xfId="0" applyNumberFormat="1" applyFont="1" applyFill="1" applyBorder="1" applyAlignment="1">
      <alignment horizontal="center" vertical="center" textRotation="90" wrapText="1"/>
    </xf>
    <xf numFmtId="49" fontId="39" fillId="0" borderId="34" xfId="0" applyNumberFormat="1" applyFont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textRotation="90" wrapText="1"/>
    </xf>
    <xf numFmtId="0" fontId="38" fillId="0" borderId="39" xfId="0" applyFont="1" applyBorder="1" applyAlignment="1">
      <alignment horizontal="center" vertical="center" textRotation="90" wrapText="1"/>
    </xf>
    <xf numFmtId="0" fontId="38" fillId="0" borderId="35" xfId="0" applyFont="1" applyBorder="1" applyAlignment="1">
      <alignment horizontal="center" vertical="center" textRotation="90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8" fillId="2" borderId="15" xfId="0" applyNumberFormat="1" applyFont="1" applyFill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49" fontId="38" fillId="0" borderId="19" xfId="0" applyNumberFormat="1" applyFont="1" applyFill="1" applyBorder="1" applyAlignment="1">
      <alignment horizontal="center" vertical="center" textRotation="90" wrapText="1"/>
    </xf>
    <xf numFmtId="49" fontId="38" fillId="0" borderId="23" xfId="0" applyNumberFormat="1" applyFont="1" applyFill="1" applyBorder="1" applyAlignment="1">
      <alignment horizontal="center" vertical="center" textRotation="90" wrapText="1"/>
    </xf>
    <xf numFmtId="49" fontId="38" fillId="0" borderId="20" xfId="0" applyNumberFormat="1" applyFont="1" applyFill="1" applyBorder="1" applyAlignment="1">
      <alignment horizontal="center" vertical="center" textRotation="90" wrapText="1"/>
    </xf>
    <xf numFmtId="49" fontId="38" fillId="0" borderId="24" xfId="0" applyNumberFormat="1" applyFont="1" applyFill="1" applyBorder="1" applyAlignment="1">
      <alignment horizontal="center" vertical="center" textRotation="90" wrapText="1"/>
    </xf>
    <xf numFmtId="49" fontId="39" fillId="0" borderId="28" xfId="0" applyNumberFormat="1" applyFont="1" applyFill="1" applyBorder="1" applyAlignment="1">
      <alignment horizontal="left" vertical="center" wrapText="1"/>
    </xf>
    <xf numFmtId="49" fontId="39" fillId="0" borderId="29" xfId="0" applyNumberFormat="1" applyFont="1" applyFill="1" applyBorder="1" applyAlignment="1">
      <alignment horizontal="left" vertical="center" wrapText="1"/>
    </xf>
    <xf numFmtId="0" fontId="39" fillId="0" borderId="29" xfId="0" applyFont="1" applyFill="1" applyBorder="1" applyAlignment="1">
      <alignment horizontal="left" vertical="center" wrapText="1"/>
    </xf>
    <xf numFmtId="0" fontId="39" fillId="0" borderId="17" xfId="0" applyFont="1" applyFill="1" applyBorder="1" applyAlignment="1">
      <alignment horizontal="left" vertical="center" wrapText="1"/>
    </xf>
    <xf numFmtId="4" fontId="39" fillId="0" borderId="29" xfId="0" applyNumberFormat="1" applyFont="1" applyFill="1" applyBorder="1" applyAlignment="1">
      <alignment horizontal="right" vertical="center"/>
    </xf>
    <xf numFmtId="4" fontId="39" fillId="0" borderId="17" xfId="0" applyNumberFormat="1" applyFont="1" applyFill="1" applyBorder="1" applyAlignment="1">
      <alignment horizontal="right" vertical="center"/>
    </xf>
    <xf numFmtId="49" fontId="39" fillId="0" borderId="17" xfId="0" applyNumberFormat="1" applyFont="1" applyFill="1" applyBorder="1" applyAlignment="1">
      <alignment horizontal="center" vertical="center" wrapText="1"/>
    </xf>
    <xf numFmtId="49" fontId="39" fillId="0" borderId="22" xfId="0" applyNumberFormat="1" applyFont="1" applyFill="1" applyBorder="1" applyAlignment="1">
      <alignment horizontal="center" vertical="center" wrapText="1"/>
    </xf>
    <xf numFmtId="49" fontId="38" fillId="43" borderId="17" xfId="0" applyNumberFormat="1" applyFont="1" applyFill="1" applyBorder="1" applyAlignment="1">
      <alignment horizontal="center" vertical="center"/>
    </xf>
    <xf numFmtId="49" fontId="38" fillId="43" borderId="22" xfId="0" applyNumberFormat="1" applyFont="1" applyFill="1" applyBorder="1" applyAlignment="1">
      <alignment horizontal="center" vertical="center"/>
    </xf>
    <xf numFmtId="49" fontId="38" fillId="43" borderId="20" xfId="0" applyNumberFormat="1" applyFont="1" applyFill="1" applyBorder="1" applyAlignment="1">
      <alignment horizontal="center" vertical="center"/>
    </xf>
    <xf numFmtId="49" fontId="38" fillId="43" borderId="21" xfId="0" applyNumberFormat="1" applyFont="1" applyFill="1" applyBorder="1" applyAlignment="1">
      <alignment horizontal="center" vertical="center"/>
    </xf>
    <xf numFmtId="49" fontId="38" fillId="0" borderId="17" xfId="0" applyNumberFormat="1" applyFont="1" applyFill="1" applyBorder="1" applyAlignment="1">
      <alignment horizontal="center" vertical="center" textRotation="90" wrapText="1"/>
    </xf>
    <xf numFmtId="49" fontId="39" fillId="0" borderId="24" xfId="0" applyNumberFormat="1" applyFont="1" applyFill="1" applyBorder="1" applyAlignment="1">
      <alignment horizontal="center" vertical="center" wrapText="1"/>
    </xf>
    <xf numFmtId="49" fontId="39" fillId="0" borderId="37" xfId="0" applyNumberFormat="1" applyFont="1" applyFill="1" applyBorder="1" applyAlignment="1">
      <alignment horizontal="center" vertical="center" wrapText="1"/>
    </xf>
    <xf numFmtId="49" fontId="39" fillId="0" borderId="29" xfId="0" applyNumberFormat="1" applyFont="1" applyFill="1" applyBorder="1" applyAlignment="1">
      <alignment horizontal="center" vertical="center" wrapText="1"/>
    </xf>
    <xf numFmtId="49" fontId="39" fillId="0" borderId="36" xfId="0" applyNumberFormat="1" applyFont="1" applyFill="1" applyBorder="1" applyAlignment="1">
      <alignment horizontal="center" vertical="center" wrapText="1"/>
    </xf>
    <xf numFmtId="4" fontId="39" fillId="0" borderId="29" xfId="0" applyNumberFormat="1" applyFont="1" applyFill="1" applyBorder="1" applyAlignment="1">
      <alignment horizontal="right" vertical="center" wrapText="1"/>
    </xf>
    <xf numFmtId="4" fontId="39" fillId="0" borderId="17" xfId="0" applyNumberFormat="1" applyFont="1" applyFill="1" applyBorder="1" applyAlignment="1">
      <alignment horizontal="right" vertical="center" wrapText="1"/>
    </xf>
  </cellXfs>
  <cellStyles count="9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KeyStyle" xfId="35"/>
    <cellStyle name="Linked Cell" xfId="36"/>
    <cellStyle name="Neutral" xfId="37"/>
    <cellStyle name="Normalno" xfId="0" builtinId="0"/>
    <cellStyle name="Note" xfId="38"/>
    <cellStyle name="Output" xfId="39"/>
    <cellStyle name="SAPBEXaggData" xfId="40"/>
    <cellStyle name="SAPBEXaggDataEmph" xfId="41"/>
    <cellStyle name="SAPBEXaggItem" xfId="42"/>
    <cellStyle name="SAPBEXaggItemX" xfId="43"/>
    <cellStyle name="SAPBEXchaText" xfId="44"/>
    <cellStyle name="SAPBEXexcBad7" xfId="45"/>
    <cellStyle name="SAPBEXexcBad8" xfId="46"/>
    <cellStyle name="SAPBEXexcBad9" xfId="47"/>
    <cellStyle name="SAPBEXexcCritical4" xfId="48"/>
    <cellStyle name="SAPBEXexcCritical5" xfId="49"/>
    <cellStyle name="SAPBEXexcCritical6" xfId="50"/>
    <cellStyle name="SAPBEXexcGood1" xfId="51"/>
    <cellStyle name="SAPBEXexcGood2" xfId="52"/>
    <cellStyle name="SAPBEXexcGood3" xfId="53"/>
    <cellStyle name="SAPBEXfilterDrill" xfId="54"/>
    <cellStyle name="SAPBEXfilterItem" xfId="55"/>
    <cellStyle name="SAPBEXfilterText" xfId="56"/>
    <cellStyle name="SAPBEXformats" xfId="57"/>
    <cellStyle name="SAPBEXheaderItem" xfId="58"/>
    <cellStyle name="SAPBEXheaderText" xfId="59"/>
    <cellStyle name="SAPBEXHLevel0" xfId="60"/>
    <cellStyle name="SAPBEXHLevel0 2" xfId="61"/>
    <cellStyle name="SAPBEXHLevel0_CGG knjiga" xfId="62"/>
    <cellStyle name="SAPBEXHLevel0X" xfId="63"/>
    <cellStyle name="SAPBEXHLevel1" xfId="64"/>
    <cellStyle name="SAPBEXHLevel1 2" xfId="65"/>
    <cellStyle name="SAPBEXHLevel1_CGG knjiga" xfId="66"/>
    <cellStyle name="SAPBEXHLevel1X" xfId="67"/>
    <cellStyle name="SAPBEXHLevel2" xfId="68"/>
    <cellStyle name="SAPBEXHLevel2 2" xfId="69"/>
    <cellStyle name="SAPBEXHLevel2_LG i DP rashodi 2013-2015" xfId="70"/>
    <cellStyle name="SAPBEXHLevel2X" xfId="71"/>
    <cellStyle name="SAPBEXHLevel3" xfId="72"/>
    <cellStyle name="SAPBEXHLevel3X" xfId="73"/>
    <cellStyle name="SAPBEXinputData" xfId="74"/>
    <cellStyle name="SAPBEXresData" xfId="75"/>
    <cellStyle name="SAPBEXresDataEmph" xfId="76"/>
    <cellStyle name="SAPBEXresItem" xfId="77"/>
    <cellStyle name="SAPBEXresItemX" xfId="78"/>
    <cellStyle name="SAPBEXstdData" xfId="79"/>
    <cellStyle name="SAPBEXstdDataEmph" xfId="80"/>
    <cellStyle name="SAPBEXstdItem" xfId="81"/>
    <cellStyle name="SAPBEXstdItemX" xfId="82"/>
    <cellStyle name="SAPBEXtitle" xfId="83"/>
    <cellStyle name="SAPBEXundefined" xfId="84"/>
    <cellStyle name="SEM-BPS-data" xfId="85"/>
    <cellStyle name="SEM-BPS-head" xfId="86"/>
    <cellStyle name="SEM-BPS-headdata" xfId="87"/>
    <cellStyle name="SEM-BPS-headkey" xfId="88"/>
    <cellStyle name="SEM-BPS-input-on" xfId="89"/>
    <cellStyle name="SEM-BPS-key" xfId="90"/>
    <cellStyle name="SEM-BPS-sub1" xfId="91"/>
    <cellStyle name="SEM-BPS-sub2" xfId="92"/>
    <cellStyle name="SEM-BPS-total" xfId="93"/>
    <cellStyle name="Title" xfId="94"/>
    <cellStyle name="Total" xfId="95"/>
    <cellStyle name="Warning Text" xfId="96"/>
    <cellStyle name="ZYPLAN0507" xfId="97"/>
    <cellStyle name="zyRazdjel" xfId="9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view="pageLayout" topLeftCell="D10" zoomScaleNormal="75" workbookViewId="0">
      <selection activeCell="D1" sqref="D1:N1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5.5703125" style="4" customWidth="1"/>
    <col min="5" max="5" width="16.140625" style="4" customWidth="1"/>
    <col min="6" max="6" width="20.5703125" style="4" customWidth="1"/>
    <col min="7" max="7" width="18.5703125" style="3" customWidth="1"/>
    <col min="8" max="8" width="44.85546875" style="3" customWidth="1"/>
    <col min="9" max="9" width="19.42578125" style="3" customWidth="1"/>
    <col min="10" max="10" width="20" style="3" customWidth="1"/>
    <col min="11" max="11" width="19" style="3" customWidth="1"/>
    <col min="12" max="12" width="22.28515625" style="6" customWidth="1"/>
    <col min="13" max="13" width="3.7109375" style="4" customWidth="1"/>
    <col min="14" max="14" width="24.140625" style="3" customWidth="1"/>
    <col min="15" max="15" width="12.140625" style="3" customWidth="1"/>
    <col min="16" max="18" width="9.140625" style="13"/>
    <col min="19" max="16384" width="9.140625" style="3"/>
  </cols>
  <sheetData>
    <row r="1" spans="1:18" s="1" customFormat="1" ht="18.75" customHeight="1" x14ac:dyDescent="0.2">
      <c r="C1" s="2"/>
      <c r="D1" s="72" t="s">
        <v>51</v>
      </c>
      <c r="E1" s="73"/>
      <c r="F1" s="73"/>
      <c r="G1" s="73"/>
      <c r="H1" s="73"/>
      <c r="I1" s="73"/>
      <c r="J1" s="73"/>
      <c r="K1" s="73"/>
      <c r="L1" s="73"/>
      <c r="M1" s="73"/>
      <c r="N1" s="73"/>
      <c r="P1" s="15"/>
      <c r="Q1" s="15"/>
      <c r="R1" s="15"/>
    </row>
    <row r="2" spans="1:18" ht="12.75" customHeight="1" thickBot="1" x14ac:dyDescent="0.25">
      <c r="H2" s="5"/>
    </row>
    <row r="3" spans="1:18" ht="66.75" customHeight="1" thickBot="1" x14ac:dyDescent="0.25">
      <c r="A3" s="7" t="s">
        <v>0</v>
      </c>
      <c r="B3" s="7"/>
      <c r="C3" s="7"/>
      <c r="D3" s="17" t="s">
        <v>1</v>
      </c>
      <c r="E3" s="18" t="s">
        <v>9</v>
      </c>
      <c r="F3" s="18" t="s">
        <v>10</v>
      </c>
      <c r="G3" s="18" t="s">
        <v>24</v>
      </c>
      <c r="H3" s="18" t="s">
        <v>7</v>
      </c>
      <c r="I3" s="18" t="s">
        <v>21</v>
      </c>
      <c r="J3" s="18" t="s">
        <v>12</v>
      </c>
      <c r="K3" s="18" t="s">
        <v>22</v>
      </c>
      <c r="L3" s="19" t="s">
        <v>37</v>
      </c>
      <c r="M3" s="74" t="s">
        <v>6</v>
      </c>
      <c r="N3" s="75"/>
    </row>
    <row r="4" spans="1:18" ht="54.75" customHeight="1" x14ac:dyDescent="0.2">
      <c r="A4" s="8" t="s">
        <v>2</v>
      </c>
      <c r="B4" s="8" t="s">
        <v>3</v>
      </c>
      <c r="C4" s="9" t="s">
        <v>4</v>
      </c>
      <c r="D4" s="76" t="s">
        <v>5</v>
      </c>
      <c r="E4" s="78" t="s">
        <v>11</v>
      </c>
      <c r="F4" s="78" t="s">
        <v>17</v>
      </c>
      <c r="G4" s="20" t="s">
        <v>25</v>
      </c>
      <c r="H4" s="21" t="s">
        <v>8</v>
      </c>
      <c r="I4" s="22">
        <f>I5</f>
        <v>6000000</v>
      </c>
      <c r="J4" s="22">
        <f t="shared" ref="J4:K4" si="0">J5</f>
        <v>0</v>
      </c>
      <c r="K4" s="22">
        <f t="shared" si="0"/>
        <v>0</v>
      </c>
      <c r="L4" s="23" t="s">
        <v>38</v>
      </c>
      <c r="M4" s="90"/>
      <c r="N4" s="91"/>
      <c r="O4" s="13"/>
    </row>
    <row r="5" spans="1:18" ht="99" customHeight="1" thickBot="1" x14ac:dyDescent="0.25">
      <c r="A5" s="10"/>
      <c r="B5" s="10"/>
      <c r="C5" s="11"/>
      <c r="D5" s="77"/>
      <c r="E5" s="79"/>
      <c r="F5" s="79"/>
      <c r="G5" s="24" t="s">
        <v>46</v>
      </c>
      <c r="H5" s="25" t="s">
        <v>35</v>
      </c>
      <c r="I5" s="26">
        <v>6000000</v>
      </c>
      <c r="J5" s="26">
        <v>0</v>
      </c>
      <c r="K5" s="26">
        <v>0</v>
      </c>
      <c r="L5" s="27" t="s">
        <v>38</v>
      </c>
      <c r="M5" s="93" t="s">
        <v>19</v>
      </c>
      <c r="N5" s="94"/>
      <c r="O5" s="13"/>
    </row>
    <row r="6" spans="1:18" ht="54.75" customHeight="1" x14ac:dyDescent="0.2">
      <c r="A6" s="8" t="s">
        <v>2</v>
      </c>
      <c r="B6" s="8" t="s">
        <v>3</v>
      </c>
      <c r="C6" s="9" t="s">
        <v>4</v>
      </c>
      <c r="D6" s="62" t="s">
        <v>13</v>
      </c>
      <c r="E6" s="65" t="s">
        <v>14</v>
      </c>
      <c r="F6" s="65" t="s">
        <v>16</v>
      </c>
      <c r="G6" s="20" t="s">
        <v>25</v>
      </c>
      <c r="H6" s="21" t="s">
        <v>8</v>
      </c>
      <c r="I6" s="22">
        <f>I7+I12</f>
        <v>640000</v>
      </c>
      <c r="J6" s="22">
        <f t="shared" ref="J6:K6" si="1">J7+J12</f>
        <v>3000000</v>
      </c>
      <c r="K6" s="22">
        <f t="shared" si="1"/>
        <v>3000000</v>
      </c>
      <c r="L6" s="28">
        <v>32221.95</v>
      </c>
      <c r="M6" s="60"/>
      <c r="N6" s="61"/>
      <c r="O6" s="13"/>
    </row>
    <row r="7" spans="1:18" ht="23.25" customHeight="1" x14ac:dyDescent="0.2">
      <c r="A7" s="10"/>
      <c r="B7" s="10"/>
      <c r="C7" s="11"/>
      <c r="D7" s="63"/>
      <c r="E7" s="66"/>
      <c r="F7" s="66"/>
      <c r="G7" s="80" t="s">
        <v>47</v>
      </c>
      <c r="H7" s="82" t="s">
        <v>23</v>
      </c>
      <c r="I7" s="84">
        <v>240000</v>
      </c>
      <c r="J7" s="84">
        <v>3000000</v>
      </c>
      <c r="K7" s="84">
        <v>3000000</v>
      </c>
      <c r="L7" s="97">
        <v>18963.75</v>
      </c>
      <c r="M7" s="95" t="s">
        <v>19</v>
      </c>
      <c r="N7" s="96"/>
    </row>
    <row r="8" spans="1:18" x14ac:dyDescent="0.2">
      <c r="A8" s="10"/>
      <c r="B8" s="10"/>
      <c r="C8" s="11"/>
      <c r="D8" s="63"/>
      <c r="E8" s="66"/>
      <c r="F8" s="66"/>
      <c r="G8" s="80"/>
      <c r="H8" s="83"/>
      <c r="I8" s="85"/>
      <c r="J8" s="85"/>
      <c r="K8" s="85"/>
      <c r="L8" s="98"/>
      <c r="M8" s="86"/>
      <c r="N8" s="87"/>
    </row>
    <row r="9" spans="1:18" x14ac:dyDescent="0.2">
      <c r="A9" s="10"/>
      <c r="B9" s="10"/>
      <c r="C9" s="11"/>
      <c r="D9" s="63"/>
      <c r="E9" s="66"/>
      <c r="F9" s="66"/>
      <c r="G9" s="80"/>
      <c r="H9" s="83"/>
      <c r="I9" s="85"/>
      <c r="J9" s="85"/>
      <c r="K9" s="85"/>
      <c r="L9" s="98"/>
      <c r="M9" s="86"/>
      <c r="N9" s="87"/>
    </row>
    <row r="10" spans="1:18" x14ac:dyDescent="0.2">
      <c r="A10" s="10"/>
      <c r="B10" s="10"/>
      <c r="C10" s="11"/>
      <c r="D10" s="63"/>
      <c r="E10" s="66"/>
      <c r="F10" s="66"/>
      <c r="G10" s="80"/>
      <c r="H10" s="83"/>
      <c r="I10" s="85"/>
      <c r="J10" s="85"/>
      <c r="K10" s="85"/>
      <c r="L10" s="98"/>
      <c r="M10" s="86"/>
      <c r="N10" s="87"/>
    </row>
    <row r="11" spans="1:18" ht="28.5" customHeight="1" x14ac:dyDescent="0.2">
      <c r="A11" s="10"/>
      <c r="B11" s="10"/>
      <c r="C11" s="11"/>
      <c r="D11" s="63"/>
      <c r="E11" s="66"/>
      <c r="F11" s="66"/>
      <c r="G11" s="81"/>
      <c r="H11" s="83"/>
      <c r="I11" s="85"/>
      <c r="J11" s="85"/>
      <c r="K11" s="85"/>
      <c r="L11" s="98"/>
      <c r="M11" s="86"/>
      <c r="N11" s="87"/>
    </row>
    <row r="12" spans="1:18" ht="87" customHeight="1" x14ac:dyDescent="0.2">
      <c r="A12" s="10"/>
      <c r="B12" s="10"/>
      <c r="C12" s="11"/>
      <c r="D12" s="63"/>
      <c r="E12" s="66"/>
      <c r="F12" s="67"/>
      <c r="G12" s="29" t="s">
        <v>48</v>
      </c>
      <c r="H12" s="30" t="s">
        <v>32</v>
      </c>
      <c r="I12" s="31">
        <v>400000</v>
      </c>
      <c r="J12" s="31">
        <v>0</v>
      </c>
      <c r="K12" s="31">
        <v>0</v>
      </c>
      <c r="L12" s="32">
        <v>13258.2</v>
      </c>
      <c r="M12" s="57" t="s">
        <v>19</v>
      </c>
      <c r="N12" s="58"/>
    </row>
    <row r="13" spans="1:18" s="1" customFormat="1" ht="25.5" customHeight="1" x14ac:dyDescent="0.2">
      <c r="A13" s="8"/>
      <c r="B13" s="8"/>
      <c r="C13" s="9"/>
      <c r="D13" s="63"/>
      <c r="E13" s="66"/>
      <c r="F13" s="92" t="s">
        <v>15</v>
      </c>
      <c r="G13" s="33" t="s">
        <v>26</v>
      </c>
      <c r="H13" s="34" t="s">
        <v>18</v>
      </c>
      <c r="I13" s="35">
        <v>1222000</v>
      </c>
      <c r="J13" s="35">
        <v>0</v>
      </c>
      <c r="K13" s="35">
        <v>0</v>
      </c>
      <c r="L13" s="36">
        <v>523135.69</v>
      </c>
      <c r="M13" s="88"/>
      <c r="N13" s="89"/>
      <c r="P13" s="15"/>
      <c r="Q13" s="15"/>
      <c r="R13" s="15"/>
    </row>
    <row r="14" spans="1:18" s="14" customFormat="1" ht="87.75" customHeight="1" x14ac:dyDescent="0.2">
      <c r="A14" s="8"/>
      <c r="B14" s="8"/>
      <c r="C14" s="9"/>
      <c r="D14" s="63"/>
      <c r="E14" s="67"/>
      <c r="F14" s="92"/>
      <c r="G14" s="37" t="s">
        <v>49</v>
      </c>
      <c r="H14" s="38" t="s">
        <v>39</v>
      </c>
      <c r="I14" s="39">
        <v>1222000</v>
      </c>
      <c r="J14" s="39">
        <v>0</v>
      </c>
      <c r="K14" s="39">
        <v>0</v>
      </c>
      <c r="L14" s="40">
        <v>523135.69</v>
      </c>
      <c r="M14" s="86" t="s">
        <v>19</v>
      </c>
      <c r="N14" s="87"/>
      <c r="P14" s="16"/>
      <c r="Q14" s="16"/>
      <c r="R14" s="16"/>
    </row>
    <row r="15" spans="1:18" ht="42" customHeight="1" x14ac:dyDescent="0.2">
      <c r="D15" s="63"/>
      <c r="E15" s="59" t="s">
        <v>40</v>
      </c>
      <c r="F15" s="59" t="s">
        <v>41</v>
      </c>
      <c r="G15" s="41" t="s">
        <v>27</v>
      </c>
      <c r="H15" s="42" t="s">
        <v>28</v>
      </c>
      <c r="I15" s="56">
        <f>I16</f>
        <v>1933250</v>
      </c>
      <c r="J15" s="56">
        <f t="shared" ref="J15:K15" si="2">J16</f>
        <v>2000000</v>
      </c>
      <c r="K15" s="56">
        <f t="shared" si="2"/>
        <v>5000000</v>
      </c>
      <c r="L15" s="43">
        <v>98817.32</v>
      </c>
      <c r="M15" s="44"/>
      <c r="N15" s="45"/>
    </row>
    <row r="16" spans="1:18" s="14" customFormat="1" ht="117" customHeight="1" x14ac:dyDescent="0.2">
      <c r="A16" s="8"/>
      <c r="B16" s="8"/>
      <c r="C16" s="9"/>
      <c r="D16" s="64"/>
      <c r="E16" s="59"/>
      <c r="F16" s="59"/>
      <c r="G16" s="29" t="s">
        <v>50</v>
      </c>
      <c r="H16" s="30" t="s">
        <v>36</v>
      </c>
      <c r="I16" s="31">
        <v>1933250</v>
      </c>
      <c r="J16" s="31">
        <v>2000000</v>
      </c>
      <c r="K16" s="31">
        <v>5000000</v>
      </c>
      <c r="L16" s="32">
        <v>98817.32</v>
      </c>
      <c r="M16" s="57" t="s">
        <v>19</v>
      </c>
      <c r="N16" s="58"/>
      <c r="P16" s="16"/>
      <c r="Q16" s="16"/>
      <c r="R16" s="16"/>
    </row>
    <row r="17" spans="3:18" ht="39.75" customHeight="1" x14ac:dyDescent="0.2">
      <c r="D17" s="69" t="s">
        <v>33</v>
      </c>
      <c r="E17" s="59" t="s">
        <v>42</v>
      </c>
      <c r="F17" s="59" t="s">
        <v>43</v>
      </c>
      <c r="G17" s="41" t="s">
        <v>27</v>
      </c>
      <c r="H17" s="42" t="s">
        <v>28</v>
      </c>
      <c r="I17" s="56">
        <f>I18+I19</f>
        <v>6811820</v>
      </c>
      <c r="J17" s="56">
        <f t="shared" ref="J17:K17" si="3">J18+J19</f>
        <v>3000000</v>
      </c>
      <c r="K17" s="56">
        <f t="shared" si="3"/>
        <v>3000000</v>
      </c>
      <c r="L17" s="43">
        <v>141161.29999999999</v>
      </c>
      <c r="M17" s="44"/>
      <c r="N17" s="45"/>
    </row>
    <row r="18" spans="3:18" ht="136.5" customHeight="1" x14ac:dyDescent="0.2">
      <c r="D18" s="70"/>
      <c r="E18" s="59"/>
      <c r="F18" s="59"/>
      <c r="G18" s="29" t="s">
        <v>29</v>
      </c>
      <c r="H18" s="30" t="s">
        <v>34</v>
      </c>
      <c r="I18" s="31">
        <v>6091820</v>
      </c>
      <c r="J18" s="31">
        <v>0</v>
      </c>
      <c r="K18" s="31">
        <v>0</v>
      </c>
      <c r="L18" s="46">
        <v>141161.29999999999</v>
      </c>
      <c r="M18" s="57" t="s">
        <v>19</v>
      </c>
      <c r="N18" s="68"/>
    </row>
    <row r="19" spans="3:18" ht="137.25" customHeight="1" x14ac:dyDescent="0.2">
      <c r="D19" s="71"/>
      <c r="E19" s="47" t="s">
        <v>44</v>
      </c>
      <c r="F19" s="48" t="s">
        <v>45</v>
      </c>
      <c r="G19" s="29" t="s">
        <v>30</v>
      </c>
      <c r="H19" s="30" t="s">
        <v>31</v>
      </c>
      <c r="I19" s="31">
        <v>720000</v>
      </c>
      <c r="J19" s="31">
        <v>3000000</v>
      </c>
      <c r="K19" s="31">
        <v>3000000</v>
      </c>
      <c r="L19" s="49">
        <v>0</v>
      </c>
      <c r="M19" s="57" t="s">
        <v>19</v>
      </c>
      <c r="N19" s="58"/>
    </row>
    <row r="20" spans="3:18" s="1" customFormat="1" ht="32.25" customHeight="1" thickBot="1" x14ac:dyDescent="0.25">
      <c r="C20" s="2"/>
      <c r="D20" s="50"/>
      <c r="E20" s="51"/>
      <c r="F20" s="51"/>
      <c r="G20" s="52"/>
      <c r="H20" s="51" t="s">
        <v>20</v>
      </c>
      <c r="I20" s="53">
        <f>I17+I15+I13+I6+I4</f>
        <v>16607070</v>
      </c>
      <c r="J20" s="53">
        <f>J17+J15+J13+J6+J4</f>
        <v>8000000</v>
      </c>
      <c r="K20" s="53">
        <f>K17+K15+K13+K6+K4</f>
        <v>11000000</v>
      </c>
      <c r="L20" s="53">
        <v>272200.57</v>
      </c>
      <c r="M20" s="54"/>
      <c r="N20" s="55"/>
      <c r="P20" s="15"/>
      <c r="Q20" s="15"/>
      <c r="R20" s="15"/>
    </row>
    <row r="23" spans="3:18" x14ac:dyDescent="0.2">
      <c r="C23" s="3"/>
      <c r="D23" s="3"/>
      <c r="E23" s="3"/>
      <c r="F23" s="3"/>
      <c r="I23" s="12"/>
      <c r="J23" s="12"/>
      <c r="K23" s="12"/>
      <c r="L23" s="3"/>
      <c r="M23" s="3"/>
    </row>
  </sheetData>
  <mergeCells count="30">
    <mergeCell ref="M5:N5"/>
    <mergeCell ref="M7:N11"/>
    <mergeCell ref="F4:F5"/>
    <mergeCell ref="K7:K11"/>
    <mergeCell ref="L7:L11"/>
    <mergeCell ref="M19:N19"/>
    <mergeCell ref="D17:D19"/>
    <mergeCell ref="E15:E16"/>
    <mergeCell ref="F15:F16"/>
    <mergeCell ref="D1:N1"/>
    <mergeCell ref="M3:N3"/>
    <mergeCell ref="D4:D5"/>
    <mergeCell ref="E4:E5"/>
    <mergeCell ref="G7:G11"/>
    <mergeCell ref="H7:H11"/>
    <mergeCell ref="I7:I11"/>
    <mergeCell ref="J7:J11"/>
    <mergeCell ref="M14:N14"/>
    <mergeCell ref="M13:N13"/>
    <mergeCell ref="M4:N4"/>
    <mergeCell ref="F13:F14"/>
    <mergeCell ref="M16:N16"/>
    <mergeCell ref="E17:E18"/>
    <mergeCell ref="F17:F18"/>
    <mergeCell ref="M6:N6"/>
    <mergeCell ref="D6:D16"/>
    <mergeCell ref="E6:E14"/>
    <mergeCell ref="F6:F12"/>
    <mergeCell ref="M18:N18"/>
    <mergeCell ref="M12:N12"/>
  </mergeCells>
  <pageMargins left="0.7" right="0.7" top="0.75" bottom="0.75" header="0.3" footer="0.3"/>
  <pageSetup paperSize="8" scale="42" fitToWidth="0" orientation="landscape" r:id="rId1"/>
  <headerFooter>
    <oddFooter>&amp;CStranica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Izvršenje-siječanj-lipanj 2018.</vt:lpstr>
      <vt:lpstr>'Izvršenje-siječanj-lipanj 2018.'!Ispis_naslova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2018-09-26T08:40:03Z</cp:lastPrinted>
  <dcterms:created xsi:type="dcterms:W3CDTF">2013-10-11T18:13:55Z</dcterms:created>
  <dcterms:modified xsi:type="dcterms:W3CDTF">2018-09-26T15:43:10Z</dcterms:modified>
</cp:coreProperties>
</file>