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SKO VIJEĆE SAZIV 2017.-2021\21.sjednica 28.lipnja 2019\ZA GLASILA I OBJAVU\IV IZMJENE I DOPUNE\"/>
    </mc:Choice>
  </mc:AlternateContent>
  <xr:revisionPtr revIDLastSave="0" documentId="13_ncr:1_{C0ABC5EB-A1F9-4A50-8751-333B30CC998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3" l="1"/>
  <c r="K6" i="3"/>
  <c r="K18" i="3" s="1"/>
  <c r="I6" i="3"/>
  <c r="J4" i="3"/>
  <c r="J15" i="3"/>
  <c r="K15" i="3"/>
  <c r="I15" i="3"/>
  <c r="J18" i="3" l="1"/>
  <c r="I18" i="3"/>
</calcChain>
</file>

<file path=xl/sharedStrings.xml><?xml version="1.0" encoding="utf-8"?>
<sst xmlns="http://schemas.openxmlformats.org/spreadsheetml/2006/main" count="79" uniqueCount="58">
  <si>
    <t>Klasifikacija</t>
  </si>
  <si>
    <t>Naziv cilja</t>
  </si>
  <si>
    <t>P, I</t>
  </si>
  <si>
    <t>p</t>
  </si>
  <si>
    <t>1.</t>
  </si>
  <si>
    <t>CILJ 1. RAZVOJ KONKURENTNOG I ODRŽIVOG GOSPODARSTVA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</si>
  <si>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</si>
  <si>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</si>
  <si>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</si>
  <si>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</si>
  <si>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</si>
  <si>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 xml:space="preserve">PRIORITET 1.2.: Jačanje malog i srednjeg poduzetništva i obrtništva na osnovi lokalnih potencijala </t>
  </si>
  <si>
    <t>Ciljana vrijednost
2019.</t>
  </si>
  <si>
    <t>CILJ 2. ZAŠTITA PRIRODNIH RESURSA, TE POVIJESNO-KULTURNOG NASLJEĐA</t>
  </si>
  <si>
    <t xml:space="preserve">PRIORITET 2.1.: Unapređenje javne, komunalne i prometne infrastrukture </t>
  </si>
  <si>
    <t xml:space="preserve"> Mjera 2.1.10.: Razvoj učinkovitog i održivog sustava gospodarenja otpadom</t>
  </si>
  <si>
    <t xml:space="preserve"> Mjera 2.1.2.: Izgradnja sustava odvodnje i pročišćavanja otpadnih voda</t>
  </si>
  <si>
    <t>Mjera 1.2.1.: Izgradnja poduzetničke infrastrukture</t>
  </si>
  <si>
    <t>Zaštita okoliša</t>
  </si>
  <si>
    <t>Razdjel 004 -Upravni odjel za gospodarstvo, poljoprivredu, komunalni sustav i prostorno uređenje</t>
  </si>
  <si>
    <t>Pokazatelj rezultata</t>
  </si>
  <si>
    <t xml:space="preserve">U K U P N O </t>
  </si>
  <si>
    <t>Ciljana vrijednost
2020.</t>
  </si>
  <si>
    <t>Projekcija
2020.</t>
  </si>
  <si>
    <t xml:space="preserve">Aglomeracija </t>
  </si>
  <si>
    <r>
      <t xml:space="preserve">Sanacija deponije </t>
    </r>
    <r>
      <rPr>
        <i/>
        <sz val="10"/>
        <rFont val="Calibri"/>
        <family val="2"/>
        <charset val="238"/>
        <scheme val="minor"/>
      </rPr>
      <t>KURJAKANA</t>
    </r>
  </si>
  <si>
    <t>Program/
aktivnost/projekt</t>
  </si>
  <si>
    <t>Program 1005</t>
  </si>
  <si>
    <t>Kapitalni projekt 1005K100026</t>
  </si>
  <si>
    <t>Program 1006</t>
  </si>
  <si>
    <t>Kapitalni projekt 1006K100001</t>
  </si>
  <si>
    <t>Program 1003</t>
  </si>
  <si>
    <t>Projektiranje i građenje objekata u vlasništvu grada</t>
  </si>
  <si>
    <t>Kapitalni projekt 1003K100006</t>
  </si>
  <si>
    <t>Kapitalni projekt 1003K100008</t>
  </si>
  <si>
    <t>Dom za starije osobe</t>
  </si>
  <si>
    <t>Izrađen projekt/izgrađen objekt/broj smještenih osoba</t>
  </si>
  <si>
    <t>Kanalizacija Brestača-Nova Subocka</t>
  </si>
  <si>
    <t>Kapitalni projekt 1005K100035</t>
  </si>
  <si>
    <t>izgrađenih dužnih metara</t>
  </si>
  <si>
    <t>-</t>
  </si>
  <si>
    <t>završena faza izgradnje</t>
  </si>
  <si>
    <t>IV</t>
  </si>
  <si>
    <t>Projektiranje/izgradnja</t>
  </si>
  <si>
    <t>CILJ 3. POBOLJŠANJE ŽIVOTNOG STANDARDA STANOVNIŠTVA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</si>
  <si>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</si>
  <si>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</si>
  <si>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 xml:space="preserve">PRIORITET 3.1. Izgradnja i poboljšanje kvalitete društvene infrastrukture i sadržaja </t>
  </si>
  <si>
    <t>Izrađen projekt aglomeracije/ riješeni imovinsko-pravni odnosi /izgrađeno metara cjevovoda</t>
  </si>
  <si>
    <t>Izgradnja dječjeg vrtića</t>
  </si>
  <si>
    <t>Poduzetnička zona Novska / izgradnja industrijskog kolosijeka</t>
  </si>
  <si>
    <t>Kapitalni projekt 1005 K100015</t>
  </si>
  <si>
    <t>Mjera 3.1.2. Modernizacija , izgradnja i opremanje dječjih vrtića</t>
  </si>
  <si>
    <t>Plan
2019.</t>
  </si>
  <si>
    <t>Projekcija
2021.</t>
  </si>
  <si>
    <t>Polazne vrijednosti
2018.</t>
  </si>
  <si>
    <t>Ciljana vrijednost
2021.</t>
  </si>
  <si>
    <t xml:space="preserve"> IZMJENE PLANA RAZVOJNIH PROGRAMA ZA RAZDOBLJE OD 2019. DO 2021.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</si>
</sst>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108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0" fontId="35" fillId="0" borderId="0" xfId="0" applyFont="1" applyFill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/>
    </xf>
    <xf numFmtId="0" fontId="35" fillId="43" borderId="17" xfId="0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left" vertical="center" wrapText="1"/>
    </xf>
    <xf numFmtId="49" fontId="35" fillId="43" borderId="17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3" fontId="35" fillId="2" borderId="20" xfId="0" applyNumberFormat="1" applyFont="1" applyFill="1" applyBorder="1" applyAlignment="1">
      <alignment horizontal="center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17" xfId="0" applyNumberFormat="1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center" vertical="center" textRotation="90" wrapText="1"/>
    </xf>
    <xf numFmtId="0" fontId="37" fillId="0" borderId="23" xfId="0" applyFont="1" applyBorder="1" applyAlignment="1">
      <alignment vertical="center" wrapText="1"/>
    </xf>
    <xf numFmtId="4" fontId="37" fillId="0" borderId="23" xfId="0" applyNumberFormat="1" applyFont="1" applyBorder="1" applyAlignment="1">
      <alignment horizontal="right" vertical="center"/>
    </xf>
    <xf numFmtId="3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43" borderId="23" xfId="0" applyFont="1" applyFill="1" applyBorder="1" applyAlignment="1">
      <alignment vertical="center" wrapText="1"/>
    </xf>
    <xf numFmtId="3" fontId="37" fillId="43" borderId="23" xfId="0" applyNumberFormat="1" applyFont="1" applyFill="1" applyBorder="1" applyAlignment="1">
      <alignment horizontal="center" vertical="center" wrapText="1"/>
    </xf>
    <xf numFmtId="49" fontId="37" fillId="43" borderId="24" xfId="0" applyNumberFormat="1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vertical="center"/>
    </xf>
    <xf numFmtId="0" fontId="35" fillId="43" borderId="23" xfId="0" applyFont="1" applyFill="1" applyBorder="1" applyAlignment="1">
      <alignment horizontal="left" vertical="center"/>
    </xf>
    <xf numFmtId="0" fontId="35" fillId="43" borderId="23" xfId="0" applyFont="1" applyFill="1" applyBorder="1" applyAlignment="1">
      <alignment vertical="center" wrapText="1"/>
    </xf>
    <xf numFmtId="3" fontId="37" fillId="0" borderId="23" xfId="0" quotePrefix="1" applyNumberFormat="1" applyFont="1" applyBorder="1" applyAlignment="1">
      <alignment horizontal="center" vertical="center" wrapText="1"/>
    </xf>
    <xf numFmtId="49" fontId="37" fillId="0" borderId="17" xfId="0" quotePrefix="1" applyNumberFormat="1" applyFont="1" applyFill="1" applyBorder="1" applyAlignment="1">
      <alignment horizontal="center" vertical="center" wrapText="1"/>
    </xf>
    <xf numFmtId="49" fontId="35" fillId="0" borderId="17" xfId="0" quotePrefix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horizontal="left" vertical="center" wrapText="1"/>
    </xf>
    <xf numFmtId="4" fontId="37" fillId="0" borderId="17" xfId="0" applyNumberFormat="1" applyFont="1" applyFill="1" applyBorder="1" applyAlignment="1">
      <alignment horizontal="right" vertical="center"/>
    </xf>
    <xf numFmtId="4" fontId="35" fillId="43" borderId="23" xfId="0" applyNumberFormat="1" applyFont="1" applyFill="1" applyBorder="1" applyAlignment="1">
      <alignment horizontal="right" vertical="center"/>
    </xf>
    <xf numFmtId="49" fontId="35" fillId="43" borderId="22" xfId="0" applyNumberFormat="1" applyFont="1" applyFill="1" applyBorder="1" applyAlignment="1">
      <alignment horizontal="center" vertical="center" wrapText="1"/>
    </xf>
    <xf numFmtId="0" fontId="37" fillId="0" borderId="17" xfId="1" quotePrefix="1" applyNumberFormat="1" applyFont="1" applyFill="1" applyBorder="1" applyAlignment="1">
      <alignment horizontal="center" vertical="center"/>
    </xf>
    <xf numFmtId="3" fontId="37" fillId="43" borderId="21" xfId="0" applyNumberFormat="1" applyFont="1" applyFill="1" applyBorder="1" applyAlignment="1">
      <alignment horizontal="center" vertical="center" wrapText="1"/>
    </xf>
    <xf numFmtId="49" fontId="35" fillId="43" borderId="22" xfId="0" applyNumberFormat="1" applyFont="1" applyFill="1" applyBorder="1" applyAlignment="1">
      <alignment horizontal="left" vertical="center"/>
    </xf>
    <xf numFmtId="0" fontId="35" fillId="43" borderId="22" xfId="0" applyFont="1" applyFill="1" applyBorder="1" applyAlignment="1">
      <alignment vertical="center" wrapText="1"/>
    </xf>
    <xf numFmtId="4" fontId="35" fillId="43" borderId="22" xfId="0" applyNumberFormat="1" applyFont="1" applyFill="1" applyBorder="1" applyAlignment="1">
      <alignment vertical="center"/>
    </xf>
    <xf numFmtId="49" fontId="35" fillId="43" borderId="22" xfId="0" applyNumberFormat="1" applyFont="1" applyFill="1" applyBorder="1" applyAlignment="1">
      <alignment horizontal="left" vertical="center" wrapText="1"/>
    </xf>
    <xf numFmtId="43" fontId="35" fillId="43" borderId="22" xfId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left" vertical="center"/>
    </xf>
    <xf numFmtId="0" fontId="35" fillId="43" borderId="32" xfId="0" applyFont="1" applyFill="1" applyBorder="1" applyAlignment="1">
      <alignment vertical="center" wrapText="1"/>
    </xf>
    <xf numFmtId="4" fontId="35" fillId="43" borderId="32" xfId="0" applyNumberFormat="1" applyFont="1" applyFill="1" applyBorder="1" applyAlignment="1">
      <alignment vertical="center"/>
    </xf>
    <xf numFmtId="49" fontId="35" fillId="43" borderId="32" xfId="0" applyNumberFormat="1" applyFont="1" applyFill="1" applyBorder="1" applyAlignment="1">
      <alignment horizontal="left" vertical="center" wrapText="1"/>
    </xf>
    <xf numFmtId="43" fontId="35" fillId="43" borderId="32" xfId="1" applyFont="1" applyFill="1" applyBorder="1" applyAlignment="1">
      <alignment horizontal="center" vertical="center"/>
    </xf>
    <xf numFmtId="0" fontId="37" fillId="0" borderId="17" xfId="1" applyNumberFormat="1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vertical="center" textRotation="90" wrapText="1"/>
    </xf>
    <xf numFmtId="3" fontId="37" fillId="0" borderId="21" xfId="0" applyNumberFormat="1" applyFont="1" applyBorder="1" applyAlignment="1">
      <alignment horizontal="center" vertical="center" wrapText="1"/>
    </xf>
    <xf numFmtId="0" fontId="35" fillId="43" borderId="35" xfId="0" applyFont="1" applyFill="1" applyBorder="1" applyAlignment="1">
      <alignment vertical="center"/>
    </xf>
    <xf numFmtId="0" fontId="35" fillId="43" borderId="36" xfId="0" applyFont="1" applyFill="1" applyBorder="1" applyAlignment="1">
      <alignment vertical="center"/>
    </xf>
    <xf numFmtId="0" fontId="35" fillId="43" borderId="36" xfId="0" applyFont="1" applyFill="1" applyBorder="1" applyAlignment="1">
      <alignment horizontal="left" vertical="center"/>
    </xf>
    <xf numFmtId="4" fontId="35" fillId="43" borderId="36" xfId="0" applyNumberFormat="1" applyFont="1" applyFill="1" applyBorder="1" applyAlignment="1">
      <alignment vertical="center"/>
    </xf>
    <xf numFmtId="0" fontId="35" fillId="43" borderId="36" xfId="0" applyFont="1" applyFill="1" applyBorder="1" applyAlignment="1">
      <alignment vertical="center" wrapText="1"/>
    </xf>
    <xf numFmtId="0" fontId="35" fillId="43" borderId="37" xfId="0" applyFont="1" applyFill="1" applyBorder="1" applyAlignment="1">
      <alignment vertical="center" wrapText="1"/>
    </xf>
    <xf numFmtId="0" fontId="35" fillId="43" borderId="38" xfId="0" applyFont="1" applyFill="1" applyBorder="1" applyAlignment="1">
      <alignment vertical="center"/>
    </xf>
    <xf numFmtId="0" fontId="38" fillId="0" borderId="17" xfId="0" applyFont="1" applyFill="1" applyBorder="1" applyAlignment="1">
      <alignment horizontal="center" vertical="center" textRotation="90" wrapText="1"/>
    </xf>
    <xf numFmtId="49" fontId="35" fillId="43" borderId="22" xfId="0" applyNumberFormat="1" applyFont="1" applyFill="1" applyBorder="1" applyAlignment="1">
      <alignment horizontal="center" vertical="center"/>
    </xf>
    <xf numFmtId="49" fontId="35" fillId="43" borderId="28" xfId="0" applyNumberFormat="1" applyFont="1" applyFill="1" applyBorder="1" applyAlignment="1">
      <alignment horizontal="center" vertical="center"/>
    </xf>
    <xf numFmtId="49" fontId="35" fillId="0" borderId="30" xfId="0" applyNumberFormat="1" applyFont="1" applyFill="1" applyBorder="1" applyAlignment="1">
      <alignment horizontal="center" vertical="center" textRotation="90" wrapText="1"/>
    </xf>
    <xf numFmtId="49" fontId="35" fillId="0" borderId="21" xfId="0" applyNumberFormat="1" applyFont="1" applyFill="1" applyBorder="1" applyAlignment="1">
      <alignment horizontal="center" vertical="center" textRotation="90" wrapText="1"/>
    </xf>
    <xf numFmtId="49" fontId="35" fillId="0" borderId="22" xfId="0" applyNumberFormat="1" applyFont="1" applyFill="1" applyBorder="1" applyAlignment="1">
      <alignment horizontal="center" vertical="center" textRotation="90" wrapText="1"/>
    </xf>
    <xf numFmtId="49" fontId="37" fillId="0" borderId="26" xfId="0" applyNumberFormat="1" applyFont="1" applyBorder="1" applyAlignment="1">
      <alignment horizontal="center" vertical="center" wrapText="1"/>
    </xf>
    <xf numFmtId="49" fontId="37" fillId="0" borderId="27" xfId="0" applyNumberFormat="1" applyFont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center" vertical="center"/>
    </xf>
    <xf numFmtId="3" fontId="37" fillId="0" borderId="17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49" fontId="37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37" fillId="0" borderId="29" xfId="0" applyFont="1" applyBorder="1" applyAlignment="1">
      <alignment horizontal="center" vertical="center" textRotation="90" wrapText="1"/>
    </xf>
    <xf numFmtId="0" fontId="37" fillId="0" borderId="30" xfId="0" applyFont="1" applyBorder="1" applyAlignment="1">
      <alignment horizontal="center" vertical="center" textRotation="90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15" xfId="0" applyNumberFormat="1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49" fontId="35" fillId="0" borderId="31" xfId="0" applyNumberFormat="1" applyFont="1" applyFill="1" applyBorder="1" applyAlignment="1">
      <alignment horizontal="center" vertical="center" textRotation="90" wrapText="1"/>
    </xf>
    <xf numFmtId="49" fontId="35" fillId="0" borderId="34" xfId="0" applyNumberFormat="1" applyFont="1" applyFill="1" applyBorder="1" applyAlignment="1">
      <alignment horizontal="center" vertical="center" textRotation="90" wrapText="1"/>
    </xf>
    <xf numFmtId="49" fontId="35" fillId="0" borderId="32" xfId="0" applyNumberFormat="1" applyFont="1" applyFill="1" applyBorder="1" applyAlignment="1">
      <alignment horizontal="center" vertical="center" textRotation="90" wrapText="1"/>
    </xf>
    <xf numFmtId="49" fontId="35" fillId="0" borderId="17" xfId="0" applyNumberFormat="1" applyFont="1" applyFill="1" applyBorder="1" applyAlignment="1">
      <alignment horizontal="center" vertical="center" textRotation="90" wrapText="1"/>
    </xf>
    <xf numFmtId="49" fontId="37" fillId="0" borderId="21" xfId="0" applyNumberFormat="1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2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 wrapText="1"/>
    </xf>
    <xf numFmtId="49" fontId="35" fillId="43" borderId="17" xfId="0" applyNumberFormat="1" applyFont="1" applyFill="1" applyBorder="1" applyAlignment="1">
      <alignment horizontal="center" vertical="center"/>
    </xf>
    <xf numFmtId="49" fontId="35" fillId="43" borderId="19" xfId="0" applyNumberFormat="1" applyFont="1" applyFill="1" applyBorder="1" applyAlignment="1">
      <alignment horizontal="center" vertical="center"/>
    </xf>
    <xf numFmtId="49" fontId="35" fillId="43" borderId="32" xfId="0" applyNumberFormat="1" applyFont="1" applyFill="1" applyBorder="1" applyAlignment="1">
      <alignment horizontal="center" vertical="center"/>
    </xf>
    <xf numFmtId="49" fontId="35" fillId="43" borderId="33" xfId="0" applyNumberFormat="1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8" xfId="0" applyNumberFormat="1" applyFont="1" applyFill="1" applyBorder="1" applyAlignment="1">
      <alignment horizontal="center" vertical="center" wrapText="1"/>
    </xf>
    <xf numFmtId="3" fontId="37" fillId="0" borderId="22" xfId="0" applyNumberFormat="1" applyFont="1" applyFill="1" applyBorder="1" applyAlignment="1">
      <alignment horizontal="left" vertical="center" wrapText="1"/>
    </xf>
    <xf numFmtId="3" fontId="37" fillId="0" borderId="17" xfId="0" applyNumberFormat="1" applyFont="1" applyFill="1" applyBorder="1" applyAlignment="1">
      <alignment horizontal="left" vertical="center" wrapText="1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KeyStyle" xfId="36" xr:uid="{00000000-0005-0000-0000-000022000000}"/>
    <cellStyle name="Linked Cell" xfId="37" xr:uid="{00000000-0005-0000-0000-000023000000}"/>
    <cellStyle name="Neutral" xfId="38" xr:uid="{00000000-0005-0000-0000-000024000000}"/>
    <cellStyle name="Normalno" xfId="0" builtinId="0"/>
    <cellStyle name="Note" xfId="39" xr:uid="{00000000-0005-0000-0000-000026000000}"/>
    <cellStyle name="Output" xfId="40" xr:uid="{00000000-0005-0000-0000-000027000000}"/>
    <cellStyle name="SAPBEXaggData" xfId="41" xr:uid="{00000000-0005-0000-0000-000028000000}"/>
    <cellStyle name="SAPBEXaggDataEmph" xfId="42" xr:uid="{00000000-0005-0000-0000-000029000000}"/>
    <cellStyle name="SAPBEXaggItem" xfId="43" xr:uid="{00000000-0005-0000-0000-00002A000000}"/>
    <cellStyle name="SAPBEXaggItemX" xfId="44" xr:uid="{00000000-0005-0000-0000-00002B000000}"/>
    <cellStyle name="SAPBEXchaText" xfId="45" xr:uid="{00000000-0005-0000-0000-00002C000000}"/>
    <cellStyle name="SAPBEXexcBad7" xfId="46" xr:uid="{00000000-0005-0000-0000-00002D000000}"/>
    <cellStyle name="SAPBEXexcBad8" xfId="47" xr:uid="{00000000-0005-0000-0000-00002E000000}"/>
    <cellStyle name="SAPBEXexcBad9" xfId="48" xr:uid="{00000000-0005-0000-0000-00002F000000}"/>
    <cellStyle name="SAPBEXexcCritical4" xfId="49" xr:uid="{00000000-0005-0000-0000-000030000000}"/>
    <cellStyle name="SAPBEXexcCritical5" xfId="50" xr:uid="{00000000-0005-0000-0000-000031000000}"/>
    <cellStyle name="SAPBEXexcCritical6" xfId="51" xr:uid="{00000000-0005-0000-0000-000032000000}"/>
    <cellStyle name="SAPBEXexcGood1" xfId="52" xr:uid="{00000000-0005-0000-0000-000033000000}"/>
    <cellStyle name="SAPBEXexcGood2" xfId="53" xr:uid="{00000000-0005-0000-0000-000034000000}"/>
    <cellStyle name="SAPBEXexcGood3" xfId="54" xr:uid="{00000000-0005-0000-0000-000035000000}"/>
    <cellStyle name="SAPBEXfilterDrill" xfId="55" xr:uid="{00000000-0005-0000-0000-000036000000}"/>
    <cellStyle name="SAPBEXfilterItem" xfId="56" xr:uid="{00000000-0005-0000-0000-000037000000}"/>
    <cellStyle name="SAPBEXfilterText" xfId="57" xr:uid="{00000000-0005-0000-0000-000038000000}"/>
    <cellStyle name="SAPBEXformats" xfId="58" xr:uid="{00000000-0005-0000-0000-000039000000}"/>
    <cellStyle name="SAPBEXheaderItem" xfId="59" xr:uid="{00000000-0005-0000-0000-00003A000000}"/>
    <cellStyle name="SAPBEXheaderText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_CGG knjiga" xfId="63" xr:uid="{00000000-0005-0000-0000-00003E000000}"/>
    <cellStyle name="SAPBEXHLevel0X" xfId="64" xr:uid="{00000000-0005-0000-0000-00003F000000}"/>
    <cellStyle name="SAPBEXHLevel1" xfId="65" xr:uid="{00000000-0005-0000-0000-000040000000}"/>
    <cellStyle name="SAPBEXHLevel1 2" xfId="66" xr:uid="{00000000-0005-0000-0000-000041000000}"/>
    <cellStyle name="SAPBEXHLevel1_CGG knjiga" xfId="67" xr:uid="{00000000-0005-0000-0000-000042000000}"/>
    <cellStyle name="SAPBEXHLevel1X" xfId="68" xr:uid="{00000000-0005-0000-0000-000043000000}"/>
    <cellStyle name="SAPBEXHLevel2" xfId="69" xr:uid="{00000000-0005-0000-0000-000044000000}"/>
    <cellStyle name="SAPBEXHLevel2 2" xfId="70" xr:uid="{00000000-0005-0000-0000-000045000000}"/>
    <cellStyle name="SAPBEXHLevel2_LG i DP rashodi 2013-2015" xfId="71" xr:uid="{00000000-0005-0000-0000-000046000000}"/>
    <cellStyle name="SAPBEXHLevel2X" xfId="72" xr:uid="{00000000-0005-0000-0000-000047000000}"/>
    <cellStyle name="SAPBEXHLevel3" xfId="73" xr:uid="{00000000-0005-0000-0000-000048000000}"/>
    <cellStyle name="SAPBEXHLevel3X" xfId="74" xr:uid="{00000000-0005-0000-0000-000049000000}"/>
    <cellStyle name="SAPBEXinputData" xfId="75" xr:uid="{00000000-0005-0000-0000-00004A000000}"/>
    <cellStyle name="SAPBEXresData" xfId="76" xr:uid="{00000000-0005-0000-0000-00004B000000}"/>
    <cellStyle name="SAPBEXresDataEmph" xfId="77" xr:uid="{00000000-0005-0000-0000-00004C000000}"/>
    <cellStyle name="SAPBEXresItem" xfId="78" xr:uid="{00000000-0005-0000-0000-00004D000000}"/>
    <cellStyle name="SAPBEXresItemX" xfId="79" xr:uid="{00000000-0005-0000-0000-00004E000000}"/>
    <cellStyle name="SAPBEXstdData" xfId="80" xr:uid="{00000000-0005-0000-0000-00004F000000}"/>
    <cellStyle name="SAPBEXstdDataEmph" xfId="81" xr:uid="{00000000-0005-0000-0000-000050000000}"/>
    <cellStyle name="SAPBEXstdItem" xfId="82" xr:uid="{00000000-0005-0000-0000-000051000000}"/>
    <cellStyle name="SAPBEXstdItemX" xfId="83" xr:uid="{00000000-0005-0000-0000-000052000000}"/>
    <cellStyle name="SAPBEXtitle" xfId="84" xr:uid="{00000000-0005-0000-0000-000053000000}"/>
    <cellStyle name="SAPBEXundefined" xfId="85" xr:uid="{00000000-0005-0000-0000-000054000000}"/>
    <cellStyle name="SEM-BPS-data" xfId="86" xr:uid="{00000000-0005-0000-0000-000055000000}"/>
    <cellStyle name="SEM-BPS-head" xfId="87" xr:uid="{00000000-0005-0000-0000-000056000000}"/>
    <cellStyle name="SEM-BPS-headdata" xfId="88" xr:uid="{00000000-0005-0000-0000-000057000000}"/>
    <cellStyle name="SEM-BPS-headkey" xfId="89" xr:uid="{00000000-0005-0000-0000-000058000000}"/>
    <cellStyle name="SEM-BPS-input-on" xfId="90" xr:uid="{00000000-0005-0000-0000-000059000000}"/>
    <cellStyle name="SEM-BPS-key" xfId="91" xr:uid="{00000000-0005-0000-0000-00005A000000}"/>
    <cellStyle name="SEM-BPS-sub1" xfId="92" xr:uid="{00000000-0005-0000-0000-00005B000000}"/>
    <cellStyle name="SEM-BPS-sub2" xfId="93" xr:uid="{00000000-0005-0000-0000-00005C000000}"/>
    <cellStyle name="SEM-BPS-total" xfId="94" xr:uid="{00000000-0005-0000-0000-00005D000000}"/>
    <cellStyle name="Title" xfId="95" xr:uid="{00000000-0005-0000-0000-00005E000000}"/>
    <cellStyle name="Total" xfId="96" xr:uid="{00000000-0005-0000-0000-00005F000000}"/>
    <cellStyle name="Warning Text" xfId="97" xr:uid="{00000000-0005-0000-0000-000060000000}"/>
    <cellStyle name="Zarez" xfId="1" builtinId="3"/>
    <cellStyle name="ZYPLAN0507" xfId="98" xr:uid="{00000000-0005-0000-0000-000062000000}"/>
    <cellStyle name="zyRazdjel" xfId="99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"/>
  <sheetViews>
    <sheetView tabSelected="1" showWhiteSpace="0" topLeftCell="D1" zoomScaleNormal="100" workbookViewId="0">
      <selection activeCell="S5" sqref="S5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2.42578125" style="3" customWidth="1"/>
    <col min="12" max="12" width="42.140625" style="6" customWidth="1"/>
    <col min="13" max="13" width="14.7109375" style="6" customWidth="1"/>
    <col min="14" max="15" width="13.85546875" style="6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84" t="s">
        <v>57</v>
      </c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T1" s="41"/>
      <c r="U1" s="41"/>
      <c r="V1" s="41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5" t="s">
        <v>1</v>
      </c>
      <c r="E3" s="16" t="s">
        <v>9</v>
      </c>
      <c r="F3" s="16" t="s">
        <v>10</v>
      </c>
      <c r="G3" s="16" t="s">
        <v>26</v>
      </c>
      <c r="H3" s="16" t="s">
        <v>7</v>
      </c>
      <c r="I3" s="16" t="s">
        <v>53</v>
      </c>
      <c r="J3" s="16" t="s">
        <v>23</v>
      </c>
      <c r="K3" s="16" t="s">
        <v>54</v>
      </c>
      <c r="L3" s="24" t="s">
        <v>20</v>
      </c>
      <c r="M3" s="16" t="s">
        <v>55</v>
      </c>
      <c r="N3" s="16" t="s">
        <v>12</v>
      </c>
      <c r="O3" s="16" t="s">
        <v>22</v>
      </c>
      <c r="P3" s="16" t="s">
        <v>56</v>
      </c>
      <c r="Q3" s="86" t="s">
        <v>6</v>
      </c>
      <c r="R3" s="87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8" t="s">
        <v>5</v>
      </c>
      <c r="E4" s="90" t="s">
        <v>11</v>
      </c>
      <c r="F4" s="90" t="s">
        <v>17</v>
      </c>
      <c r="G4" s="54" t="s">
        <v>27</v>
      </c>
      <c r="H4" s="55" t="s">
        <v>8</v>
      </c>
      <c r="I4" s="56">
        <v>3100000</v>
      </c>
      <c r="J4" s="56">
        <f t="shared" ref="J4" si="0">J5</f>
        <v>4000000</v>
      </c>
      <c r="K4" s="56">
        <v>3000000</v>
      </c>
      <c r="L4" s="57"/>
      <c r="M4" s="58"/>
      <c r="N4" s="58"/>
      <c r="O4" s="58"/>
      <c r="P4" s="58"/>
      <c r="Q4" s="102"/>
      <c r="R4" s="103"/>
      <c r="S4" s="13"/>
    </row>
    <row r="5" spans="1:22" ht="99" customHeight="1" x14ac:dyDescent="0.2">
      <c r="A5" s="10"/>
      <c r="B5" s="10"/>
      <c r="C5" s="11"/>
      <c r="D5" s="89"/>
      <c r="E5" s="91"/>
      <c r="F5" s="91"/>
      <c r="G5" s="18" t="s">
        <v>51</v>
      </c>
      <c r="H5" s="43" t="s">
        <v>50</v>
      </c>
      <c r="I5" s="44">
        <v>3100000</v>
      </c>
      <c r="J5" s="44">
        <v>4000000</v>
      </c>
      <c r="K5" s="44">
        <v>3000000</v>
      </c>
      <c r="L5" s="18" t="s">
        <v>39</v>
      </c>
      <c r="M5" s="59">
        <v>900</v>
      </c>
      <c r="N5" s="47">
        <v>900</v>
      </c>
      <c r="O5" s="47" t="s">
        <v>40</v>
      </c>
      <c r="P5" s="47" t="s">
        <v>40</v>
      </c>
      <c r="Q5" s="98" t="s">
        <v>19</v>
      </c>
      <c r="R5" s="99"/>
      <c r="S5" s="13"/>
    </row>
    <row r="6" spans="1:22" ht="38.25" customHeight="1" x14ac:dyDescent="0.2">
      <c r="A6" s="8" t="s">
        <v>2</v>
      </c>
      <c r="B6" s="8" t="s">
        <v>3</v>
      </c>
      <c r="C6" s="9" t="s">
        <v>4</v>
      </c>
      <c r="D6" s="72" t="s">
        <v>13</v>
      </c>
      <c r="E6" s="73" t="s">
        <v>14</v>
      </c>
      <c r="F6" s="73" t="s">
        <v>16</v>
      </c>
      <c r="G6" s="49" t="s">
        <v>27</v>
      </c>
      <c r="H6" s="50" t="s">
        <v>8</v>
      </c>
      <c r="I6" s="51">
        <f>I7+I12</f>
        <v>415000</v>
      </c>
      <c r="J6" s="51">
        <f t="shared" ref="J6:K6" si="1">J7+J12</f>
        <v>1200000</v>
      </c>
      <c r="K6" s="51">
        <f t="shared" si="1"/>
        <v>700000</v>
      </c>
      <c r="L6" s="52"/>
      <c r="M6" s="53"/>
      <c r="N6" s="53"/>
      <c r="O6" s="53"/>
      <c r="P6" s="53"/>
      <c r="Q6" s="70"/>
      <c r="R6" s="71"/>
      <c r="S6" s="13"/>
    </row>
    <row r="7" spans="1:22" ht="23.25" customHeight="1" x14ac:dyDescent="0.2">
      <c r="A7" s="10"/>
      <c r="B7" s="10"/>
      <c r="C7" s="11"/>
      <c r="D7" s="72"/>
      <c r="E7" s="73"/>
      <c r="F7" s="73"/>
      <c r="G7" s="92" t="s">
        <v>28</v>
      </c>
      <c r="H7" s="94" t="s">
        <v>24</v>
      </c>
      <c r="I7" s="96">
        <v>365000</v>
      </c>
      <c r="J7" s="96">
        <v>700000</v>
      </c>
      <c r="K7" s="96">
        <v>700000</v>
      </c>
      <c r="L7" s="106" t="s">
        <v>48</v>
      </c>
      <c r="M7" s="77">
        <v>1</v>
      </c>
      <c r="N7" s="77">
        <v>20000</v>
      </c>
      <c r="O7" s="77">
        <v>15000</v>
      </c>
      <c r="P7" s="77" t="s">
        <v>40</v>
      </c>
      <c r="Q7" s="104" t="s">
        <v>19</v>
      </c>
      <c r="R7" s="105"/>
    </row>
    <row r="8" spans="1:22" x14ac:dyDescent="0.2">
      <c r="A8" s="10"/>
      <c r="B8" s="10"/>
      <c r="C8" s="11"/>
      <c r="D8" s="72"/>
      <c r="E8" s="73"/>
      <c r="F8" s="73"/>
      <c r="G8" s="92"/>
      <c r="H8" s="95"/>
      <c r="I8" s="97"/>
      <c r="J8" s="97"/>
      <c r="K8" s="97"/>
      <c r="L8" s="107"/>
      <c r="M8" s="78"/>
      <c r="N8" s="78"/>
      <c r="O8" s="78"/>
      <c r="P8" s="78"/>
      <c r="Q8" s="98"/>
      <c r="R8" s="99"/>
    </row>
    <row r="9" spans="1:22" x14ac:dyDescent="0.2">
      <c r="A9" s="10"/>
      <c r="B9" s="10"/>
      <c r="C9" s="11"/>
      <c r="D9" s="72"/>
      <c r="E9" s="73"/>
      <c r="F9" s="73"/>
      <c r="G9" s="92"/>
      <c r="H9" s="95"/>
      <c r="I9" s="97"/>
      <c r="J9" s="97"/>
      <c r="K9" s="97"/>
      <c r="L9" s="107"/>
      <c r="M9" s="78"/>
      <c r="N9" s="78"/>
      <c r="O9" s="78"/>
      <c r="P9" s="78"/>
      <c r="Q9" s="98"/>
      <c r="R9" s="99"/>
    </row>
    <row r="10" spans="1:22" x14ac:dyDescent="0.2">
      <c r="A10" s="10"/>
      <c r="B10" s="10"/>
      <c r="C10" s="11"/>
      <c r="D10" s="72"/>
      <c r="E10" s="73"/>
      <c r="F10" s="73"/>
      <c r="G10" s="92"/>
      <c r="H10" s="95"/>
      <c r="I10" s="97"/>
      <c r="J10" s="97"/>
      <c r="K10" s="97"/>
      <c r="L10" s="107"/>
      <c r="M10" s="78"/>
      <c r="N10" s="78"/>
      <c r="O10" s="78"/>
      <c r="P10" s="78"/>
      <c r="Q10" s="98"/>
      <c r="R10" s="99"/>
    </row>
    <row r="11" spans="1:22" ht="28.5" customHeight="1" x14ac:dyDescent="0.2">
      <c r="A11" s="10"/>
      <c r="B11" s="10"/>
      <c r="C11" s="11"/>
      <c r="D11" s="72"/>
      <c r="E11" s="73"/>
      <c r="F11" s="73"/>
      <c r="G11" s="93"/>
      <c r="H11" s="95"/>
      <c r="I11" s="97"/>
      <c r="J11" s="97"/>
      <c r="K11" s="97"/>
      <c r="L11" s="107"/>
      <c r="M11" s="78"/>
      <c r="N11" s="78"/>
      <c r="O11" s="78"/>
      <c r="P11" s="78"/>
      <c r="Q11" s="98"/>
      <c r="R11" s="99"/>
    </row>
    <row r="12" spans="1:22" ht="87" customHeight="1" x14ac:dyDescent="0.2">
      <c r="A12" s="10"/>
      <c r="B12" s="10"/>
      <c r="C12" s="11"/>
      <c r="D12" s="72"/>
      <c r="E12" s="73"/>
      <c r="F12" s="74"/>
      <c r="G12" s="31" t="s">
        <v>38</v>
      </c>
      <c r="H12" s="28" t="s">
        <v>37</v>
      </c>
      <c r="I12" s="29">
        <v>50000</v>
      </c>
      <c r="J12" s="29">
        <v>500000</v>
      </c>
      <c r="K12" s="29">
        <v>0</v>
      </c>
      <c r="L12" s="28" t="s">
        <v>39</v>
      </c>
      <c r="M12" s="30">
        <v>4500</v>
      </c>
      <c r="N12" s="47" t="s">
        <v>40</v>
      </c>
      <c r="O12" s="47" t="s">
        <v>40</v>
      </c>
      <c r="P12" s="38" t="s">
        <v>40</v>
      </c>
      <c r="Q12" s="75" t="s">
        <v>19</v>
      </c>
      <c r="R12" s="79"/>
    </row>
    <row r="13" spans="1:22" s="1" customFormat="1" ht="25.5" customHeight="1" x14ac:dyDescent="0.2">
      <c r="A13" s="8"/>
      <c r="B13" s="8"/>
      <c r="C13" s="9"/>
      <c r="D13" s="72"/>
      <c r="E13" s="73"/>
      <c r="F13" s="91" t="s">
        <v>15</v>
      </c>
      <c r="G13" s="19" t="s">
        <v>29</v>
      </c>
      <c r="H13" s="20" t="s">
        <v>18</v>
      </c>
      <c r="I13" s="26">
        <v>28375</v>
      </c>
      <c r="J13" s="26">
        <v>5000000</v>
      </c>
      <c r="K13" s="26">
        <v>1000000</v>
      </c>
      <c r="L13" s="21"/>
      <c r="M13" s="22"/>
      <c r="N13" s="46"/>
      <c r="O13" s="46"/>
      <c r="P13" s="22"/>
      <c r="Q13" s="100"/>
      <c r="R13" s="101"/>
      <c r="T13" s="41"/>
      <c r="U13" s="41"/>
      <c r="V13" s="41"/>
    </row>
    <row r="14" spans="1:22" s="14" customFormat="1" ht="87.75" customHeight="1" x14ac:dyDescent="0.2">
      <c r="A14" s="8"/>
      <c r="B14" s="8"/>
      <c r="C14" s="9"/>
      <c r="D14" s="72"/>
      <c r="E14" s="74"/>
      <c r="F14" s="91"/>
      <c r="G14" s="18" t="s">
        <v>30</v>
      </c>
      <c r="H14" s="17" t="s">
        <v>25</v>
      </c>
      <c r="I14" s="25">
        <v>28375</v>
      </c>
      <c r="J14" s="25">
        <v>5000000</v>
      </c>
      <c r="K14" s="25">
        <v>1000000</v>
      </c>
      <c r="L14" s="18" t="s">
        <v>41</v>
      </c>
      <c r="M14" s="23" t="s">
        <v>42</v>
      </c>
      <c r="N14" s="47" t="s">
        <v>42</v>
      </c>
      <c r="O14" s="39" t="s">
        <v>40</v>
      </c>
      <c r="P14" s="40" t="s">
        <v>40</v>
      </c>
      <c r="Q14" s="98" t="s">
        <v>19</v>
      </c>
      <c r="R14" s="99"/>
      <c r="T14" s="42"/>
      <c r="U14" s="42"/>
      <c r="V14" s="42"/>
    </row>
    <row r="15" spans="1:22" ht="28.5" customHeight="1" x14ac:dyDescent="0.2">
      <c r="D15" s="82" t="s">
        <v>44</v>
      </c>
      <c r="E15" s="69" t="s">
        <v>47</v>
      </c>
      <c r="F15" s="69" t="s">
        <v>52</v>
      </c>
      <c r="G15" s="36" t="s">
        <v>31</v>
      </c>
      <c r="H15" s="37" t="s">
        <v>32</v>
      </c>
      <c r="I15" s="45">
        <f>I16+I17</f>
        <v>5161840</v>
      </c>
      <c r="J15" s="45">
        <f t="shared" ref="J15:K15" si="2">J16+J17</f>
        <v>3000000</v>
      </c>
      <c r="K15" s="45">
        <f t="shared" si="2"/>
        <v>2000000</v>
      </c>
      <c r="L15" s="32"/>
      <c r="M15" s="33"/>
      <c r="N15" s="48"/>
      <c r="O15" s="33"/>
      <c r="P15" s="33"/>
      <c r="Q15" s="34"/>
      <c r="R15" s="35"/>
    </row>
    <row r="16" spans="1:22" ht="136.5" customHeight="1" x14ac:dyDescent="0.2">
      <c r="D16" s="83"/>
      <c r="E16" s="69"/>
      <c r="F16" s="69"/>
      <c r="G16" s="31" t="s">
        <v>33</v>
      </c>
      <c r="H16" s="28" t="s">
        <v>49</v>
      </c>
      <c r="I16" s="29">
        <v>4961840</v>
      </c>
      <c r="J16" s="29">
        <v>0</v>
      </c>
      <c r="K16" s="29">
        <v>0</v>
      </c>
      <c r="L16" s="28" t="s">
        <v>43</v>
      </c>
      <c r="M16" s="30">
        <v>1</v>
      </c>
      <c r="N16" s="30">
        <v>1</v>
      </c>
      <c r="O16" s="47" t="s">
        <v>40</v>
      </c>
      <c r="P16" s="38" t="s">
        <v>40</v>
      </c>
      <c r="Q16" s="75" t="s">
        <v>19</v>
      </c>
      <c r="R16" s="76"/>
    </row>
    <row r="17" spans="3:22" ht="137.25" customHeight="1" thickBot="1" x14ac:dyDescent="0.25">
      <c r="D17" s="83"/>
      <c r="E17" s="60" t="s">
        <v>45</v>
      </c>
      <c r="F17" s="27" t="s">
        <v>46</v>
      </c>
      <c r="G17" s="31" t="s">
        <v>34</v>
      </c>
      <c r="H17" s="28" t="s">
        <v>35</v>
      </c>
      <c r="I17" s="29">
        <v>200000</v>
      </c>
      <c r="J17" s="29">
        <v>3000000</v>
      </c>
      <c r="K17" s="29">
        <v>2000000</v>
      </c>
      <c r="L17" s="28" t="s">
        <v>36</v>
      </c>
      <c r="M17" s="30">
        <v>1</v>
      </c>
      <c r="N17" s="30">
        <v>1</v>
      </c>
      <c r="O17" s="61">
        <v>40</v>
      </c>
      <c r="P17" s="38">
        <v>40</v>
      </c>
      <c r="Q17" s="80" t="s">
        <v>19</v>
      </c>
      <c r="R17" s="81"/>
    </row>
    <row r="18" spans="3:22" s="1" customFormat="1" ht="32.25" customHeight="1" thickBot="1" x14ac:dyDescent="0.25">
      <c r="C18" s="2"/>
      <c r="D18" s="62"/>
      <c r="E18" s="63"/>
      <c r="F18" s="63"/>
      <c r="G18" s="64"/>
      <c r="H18" s="63" t="s">
        <v>21</v>
      </c>
      <c r="I18" s="65">
        <f>I4+I6+I13+I15</f>
        <v>8705215</v>
      </c>
      <c r="J18" s="65">
        <f>J4+J6+J13+J15</f>
        <v>13200000</v>
      </c>
      <c r="K18" s="65">
        <f>K4+K6+K13+K15</f>
        <v>6700000</v>
      </c>
      <c r="L18" s="63"/>
      <c r="M18" s="66"/>
      <c r="N18" s="66"/>
      <c r="O18" s="66"/>
      <c r="P18" s="66"/>
      <c r="Q18" s="67"/>
      <c r="R18" s="68"/>
      <c r="T18" s="41"/>
      <c r="U18" s="41"/>
      <c r="V18" s="41"/>
    </row>
    <row r="21" spans="3:22" x14ac:dyDescent="0.2">
      <c r="C21" s="3"/>
      <c r="D21" s="3"/>
      <c r="E21" s="3"/>
      <c r="F21" s="3"/>
      <c r="I21" s="12"/>
      <c r="J21" s="12"/>
      <c r="K21" s="12"/>
      <c r="L21" s="3"/>
      <c r="M21" s="3"/>
      <c r="N21" s="3"/>
      <c r="O21" s="3"/>
      <c r="P21" s="3"/>
      <c r="Q21" s="3"/>
    </row>
  </sheetData>
  <mergeCells count="31">
    <mergeCell ref="F4:F5"/>
    <mergeCell ref="K7:K11"/>
    <mergeCell ref="L7:L11"/>
    <mergeCell ref="M7:M11"/>
    <mergeCell ref="N7:N11"/>
    <mergeCell ref="Q17:R17"/>
    <mergeCell ref="D15:D17"/>
    <mergeCell ref="D1:R1"/>
    <mergeCell ref="Q3:R3"/>
    <mergeCell ref="D4:D5"/>
    <mergeCell ref="E4:E5"/>
    <mergeCell ref="G7:G11"/>
    <mergeCell ref="H7:H11"/>
    <mergeCell ref="I7:I11"/>
    <mergeCell ref="J7:J11"/>
    <mergeCell ref="Q14:R14"/>
    <mergeCell ref="Q13:R13"/>
    <mergeCell ref="Q4:R4"/>
    <mergeCell ref="F13:F14"/>
    <mergeCell ref="Q5:R5"/>
    <mergeCell ref="Q7:R11"/>
    <mergeCell ref="E15:E16"/>
    <mergeCell ref="F15:F16"/>
    <mergeCell ref="Q6:R6"/>
    <mergeCell ref="D6:D14"/>
    <mergeCell ref="E6:E14"/>
    <mergeCell ref="F6:F12"/>
    <mergeCell ref="Q16:R16"/>
    <mergeCell ref="P7:P11"/>
    <mergeCell ref="Q12:R12"/>
    <mergeCell ref="O7:O11"/>
  </mergeCells>
  <pageMargins left="0" right="0" top="0.39370078740157483" bottom="0.39370078740157483" header="0.11811023622047245" footer="0.11811023622047245"/>
  <pageSetup paperSize="8" scale="59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Marica Vitković</cp:lastModifiedBy>
  <cp:lastPrinted>2018-12-06T15:28:33Z</cp:lastPrinted>
  <dcterms:created xsi:type="dcterms:W3CDTF">2013-10-11T18:13:55Z</dcterms:created>
  <dcterms:modified xsi:type="dcterms:W3CDTF">2019-07-02T10:25:34Z</dcterms:modified>
</cp:coreProperties>
</file>