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DSKO VIJEĆE SAZIV 2021.-2025\2.sjednica 15.srpnja 2021\Točke dnevnog reda\III. izmjene i dopune proračuna\"/>
    </mc:Choice>
  </mc:AlternateContent>
  <xr:revisionPtr revIDLastSave="0" documentId="13_ncr:1_{A9BCBD71-C977-47FA-B6F2-DED935A5A1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razvojnih programa 21-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'Plan razvojnih programa 21-23'!$3:$3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91029"/>
</workbook>
</file>

<file path=xl/calcChain.xml><?xml version="1.0" encoding="utf-8"?>
<calcChain xmlns="http://schemas.openxmlformats.org/spreadsheetml/2006/main">
  <c r="K8" i="3" l="1"/>
  <c r="J8" i="3"/>
  <c r="I8" i="3"/>
  <c r="K4" i="3"/>
  <c r="J4" i="3"/>
  <c r="I4" i="3"/>
  <c r="K6" i="3" l="1"/>
  <c r="K10" i="3" s="1"/>
  <c r="J6" i="3"/>
  <c r="J10" i="3" s="1"/>
  <c r="I6" i="3" l="1"/>
  <c r="I10" i="3" s="1"/>
</calcChain>
</file>

<file path=xl/sharedStrings.xml><?xml version="1.0" encoding="utf-8"?>
<sst xmlns="http://schemas.openxmlformats.org/spreadsheetml/2006/main" count="55" uniqueCount="50">
  <si>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</si>
  <si>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</si>
  <si>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</si>
  <si>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</si>
  <si>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</si>
  <si>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</si>
  <si>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</si>
  <si>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</si>
  <si>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</si>
  <si>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</si>
  <si>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</si>
  <si>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</si>
  <si>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</si>
  <si>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</si>
  <si>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</si>
  <si>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</si>
  <si>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</si>
  <si>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</si>
  <si>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</si>
  <si>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Projekcija 2022.</t>
  </si>
  <si>
    <t>Ciljana vrijednost 2022.</t>
  </si>
  <si>
    <t>Ciljana vrijednost 2021.</t>
  </si>
  <si>
    <t>Klaster kulture na temeljima kulturne baštine povjesne jezgre Novske</t>
  </si>
  <si>
    <t>Projektiranje i građenje objekata u vlasništvu grada</t>
  </si>
  <si>
    <t>% izgrađenosti objekta</t>
  </si>
  <si>
    <t>Plan 2021.</t>
  </si>
  <si>
    <t>Projekcija 2023.</t>
  </si>
  <si>
    <t>Polazne vrijednosti 2020.</t>
  </si>
  <si>
    <t>Ciljana vrijednost 2023.</t>
  </si>
  <si>
    <t>Program 1025</t>
  </si>
  <si>
    <t>Program 1023</t>
  </si>
  <si>
    <t>izgrađeno metara cjevovoda</t>
  </si>
  <si>
    <t>Kapitalni projekt 1023K100002</t>
  </si>
  <si>
    <t>Kapitalni projekt 1025K100006</t>
  </si>
  <si>
    <t>Razdjel 003 -Upravni odjel za komunalni sustav, prostorno planiranje i zaštitu okoliša</t>
  </si>
  <si>
    <t xml:space="preserve">PRIORITET 1.2.: Jačanje malog i srednjeg poduzetništva i obrtništva na osnovi lokalnih potencijala </t>
  </si>
  <si>
    <t>Mjera 1.2.1.: Izgradnja poduzetničke infrastrukture</t>
  </si>
  <si>
    <t>izgrađenih dužnih metara</t>
  </si>
  <si>
    <t>CILJ 1. ZAŠTITA PRIRODNIH RESURSA, TE POVIJESNO-KULTURNOG NASLJEĐA</t>
  </si>
  <si>
    <t>CILJ 2. RAZVOJ KONKURENTNOG I ODRŽIVOG GOSPODARSTVA</t>
  </si>
  <si>
    <t>1900 m</t>
  </si>
  <si>
    <t>2400 m</t>
  </si>
  <si>
    <t>3000 m</t>
  </si>
  <si>
    <t>3500 m</t>
  </si>
  <si>
    <t>Poduzetnička zona Novska / građenje cestovne mreže</t>
  </si>
  <si>
    <t>Kapitalni projekt 1025K100003</t>
  </si>
  <si>
    <t>40 000 m</t>
  </si>
  <si>
    <t>55 000 m</t>
  </si>
  <si>
    <t>12 000 m</t>
  </si>
  <si>
    <t>PLAN RAZVOJNIH PROGRAMA ZA RAZDOBLJE OD 2021. DO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</si>
</sst>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00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9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9" fontId="35" fillId="43" borderId="20" xfId="0" applyNumberFormat="1" applyFont="1" applyFill="1" applyBorder="1" applyAlignment="1">
      <alignment horizontal="left" vertical="center" wrapText="1"/>
    </xf>
    <xf numFmtId="43" fontId="35" fillId="43" borderId="20" xfId="1" applyFont="1" applyFill="1" applyBorder="1" applyAlignment="1">
      <alignment horizontal="center" vertical="center"/>
    </xf>
    <xf numFmtId="0" fontId="35" fillId="43" borderId="24" xfId="0" applyFont="1" applyFill="1" applyBorder="1" applyAlignment="1">
      <alignment vertical="center"/>
    </xf>
    <xf numFmtId="0" fontId="35" fillId="43" borderId="25" xfId="0" applyFont="1" applyFill="1" applyBorder="1" applyAlignment="1">
      <alignment vertical="center"/>
    </xf>
    <xf numFmtId="0" fontId="35" fillId="43" borderId="25" xfId="0" applyFont="1" applyFill="1" applyBorder="1" applyAlignment="1">
      <alignment horizontal="left" vertical="center"/>
    </xf>
    <xf numFmtId="0" fontId="35" fillId="43" borderId="25" xfId="0" applyFont="1" applyFill="1" applyBorder="1" applyAlignment="1">
      <alignment vertical="center" wrapText="1"/>
    </xf>
    <xf numFmtId="0" fontId="35" fillId="43" borderId="26" xfId="0" applyFont="1" applyFill="1" applyBorder="1" applyAlignment="1">
      <alignment vertical="center" wrapText="1"/>
    </xf>
    <xf numFmtId="0" fontId="35" fillId="43" borderId="27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43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28" xfId="0" applyNumberFormat="1" applyFont="1" applyFill="1" applyBorder="1" applyAlignment="1">
      <alignment horizontal="left" vertical="center" wrapText="1"/>
    </xf>
    <xf numFmtId="0" fontId="0" fillId="43" borderId="29" xfId="0" applyFill="1" applyBorder="1" applyAlignment="1">
      <alignment horizontal="left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4" fontId="35" fillId="43" borderId="20" xfId="0" applyNumberFormat="1" applyFont="1" applyFill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 wrapText="1"/>
    </xf>
    <xf numFmtId="4" fontId="35" fillId="43" borderId="21" xfId="0" applyNumberFormat="1" applyFont="1" applyFill="1" applyBorder="1" applyAlignment="1">
      <alignment horizontal="right" vertical="center" wrapText="1"/>
    </xf>
    <xf numFmtId="4" fontId="35" fillId="43" borderId="25" xfId="0" applyNumberFormat="1" applyFont="1" applyFill="1" applyBorder="1" applyAlignment="1">
      <alignment vertical="center" wrapText="1"/>
    </xf>
    <xf numFmtId="3" fontId="37" fillId="0" borderId="21" xfId="0" applyNumberFormat="1" applyFont="1" applyFill="1" applyBorder="1" applyAlignment="1">
      <alignment horizontal="left" vertical="center" wrapText="1"/>
    </xf>
    <xf numFmtId="0" fontId="37" fillId="0" borderId="20" xfId="0" applyNumberFormat="1" applyFont="1" applyFill="1" applyBorder="1" applyAlignment="1">
      <alignment horizontal="center" vertical="center" wrapText="1"/>
    </xf>
    <xf numFmtId="4" fontId="37" fillId="0" borderId="20" xfId="0" applyNumberFormat="1" applyFont="1" applyFill="1" applyBorder="1" applyAlignment="1">
      <alignment horizontal="right" vertical="center" wrapText="1"/>
    </xf>
    <xf numFmtId="0" fontId="37" fillId="0" borderId="20" xfId="0" applyNumberFormat="1" applyFont="1" applyFill="1" applyBorder="1" applyAlignment="1">
      <alignment horizontal="center" vertical="center"/>
    </xf>
    <xf numFmtId="4" fontId="35" fillId="43" borderId="15" xfId="0" applyNumberFormat="1" applyFont="1" applyFill="1" applyBorder="1" applyAlignment="1">
      <alignment horizontal="right" vertical="center" wrapText="1"/>
    </xf>
    <xf numFmtId="4" fontId="37" fillId="0" borderId="33" xfId="0" quotePrefix="1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center" vertical="center" wrapText="1"/>
    </xf>
    <xf numFmtId="4" fontId="37" fillId="0" borderId="33" xfId="0" applyNumberFormat="1" applyFont="1" applyBorder="1" applyAlignment="1">
      <alignment horizontal="right" vertical="center"/>
    </xf>
    <xf numFmtId="4" fontId="37" fillId="0" borderId="33" xfId="0" applyNumberFormat="1" applyFont="1" applyBorder="1" applyAlignment="1">
      <alignment horizontal="right" vertical="center" wrapText="1"/>
    </xf>
    <xf numFmtId="0" fontId="37" fillId="0" borderId="33" xfId="0" applyFont="1" applyBorder="1" applyAlignment="1">
      <alignment vertical="center" wrapText="1"/>
    </xf>
    <xf numFmtId="0" fontId="37" fillId="0" borderId="33" xfId="0" applyFont="1" applyBorder="1" applyAlignment="1">
      <alignment horizontal="left" vertical="center" wrapText="1"/>
    </xf>
    <xf numFmtId="49" fontId="37" fillId="43" borderId="38" xfId="0" applyNumberFormat="1" applyFont="1" applyFill="1" applyBorder="1" applyAlignment="1">
      <alignment horizontal="left" vertical="center" wrapText="1"/>
    </xf>
    <xf numFmtId="49" fontId="37" fillId="43" borderId="37" xfId="0" applyNumberFormat="1" applyFont="1" applyFill="1" applyBorder="1" applyAlignment="1">
      <alignment horizontal="left" vertical="center" wrapText="1"/>
    </xf>
    <xf numFmtId="0" fontId="37" fillId="43" borderId="15" xfId="0" quotePrefix="1" applyNumberFormat="1" applyFont="1" applyFill="1" applyBorder="1" applyAlignment="1">
      <alignment horizontal="center" vertical="center" wrapText="1"/>
    </xf>
    <xf numFmtId="9" fontId="37" fillId="43" borderId="15" xfId="0" applyNumberFormat="1" applyFont="1" applyFill="1" applyBorder="1" applyAlignment="1">
      <alignment horizontal="center" vertical="center" wrapText="1"/>
    </xf>
    <xf numFmtId="0" fontId="35" fillId="43" borderId="15" xfId="0" applyFont="1" applyFill="1" applyBorder="1" applyAlignment="1">
      <alignment vertical="center" wrapText="1"/>
    </xf>
    <xf numFmtId="0" fontId="37" fillId="43" borderId="15" xfId="0" applyFont="1" applyFill="1" applyBorder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vertical="center"/>
    </xf>
    <xf numFmtId="49" fontId="37" fillId="0" borderId="19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9" fontId="37" fillId="0" borderId="20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5" xfId="0" applyNumberFormat="1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49" fontId="37" fillId="0" borderId="28" xfId="0" applyNumberFormat="1" applyFont="1" applyFill="1" applyBorder="1" applyAlignment="1">
      <alignment horizontal="left" vertical="center" wrapText="1"/>
    </xf>
    <xf numFmtId="49" fontId="37" fillId="0" borderId="29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2" xfId="0" applyNumberFormat="1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0" fontId="35" fillId="0" borderId="15" xfId="0" applyFont="1" applyBorder="1" applyAlignment="1">
      <alignment horizontal="center" vertical="center" textRotation="90" wrapText="1"/>
    </xf>
    <xf numFmtId="0" fontId="35" fillId="0" borderId="36" xfId="0" applyFont="1" applyBorder="1" applyAlignment="1">
      <alignment horizontal="center" vertical="center" textRotation="90" wrapText="1"/>
    </xf>
    <xf numFmtId="0" fontId="35" fillId="0" borderId="16" xfId="0" applyFont="1" applyBorder="1" applyAlignment="1">
      <alignment horizontal="center" vertical="center" textRotation="90" wrapText="1"/>
    </xf>
    <xf numFmtId="0" fontId="35" fillId="0" borderId="35" xfId="0" applyFont="1" applyBorder="1" applyAlignment="1">
      <alignment horizontal="center" vertical="center" textRotation="90" wrapText="1"/>
    </xf>
    <xf numFmtId="0" fontId="35" fillId="0" borderId="15" xfId="0" applyFont="1" applyBorder="1" applyAlignment="1">
      <alignment vertical="center" textRotation="90" wrapText="1"/>
    </xf>
    <xf numFmtId="0" fontId="35" fillId="0" borderId="36" xfId="0" applyFont="1" applyBorder="1" applyAlignment="1">
      <alignment vertical="center" textRotation="90" wrapText="1"/>
    </xf>
    <xf numFmtId="49" fontId="37" fillId="0" borderId="28" xfId="0" applyNumberFormat="1" applyFont="1" applyBorder="1" applyAlignment="1">
      <alignment horizontal="left" vertical="center" wrapText="1"/>
    </xf>
    <xf numFmtId="49" fontId="37" fillId="0" borderId="34" xfId="0" applyNumberFormat="1" applyFont="1" applyBorder="1" applyAlignment="1">
      <alignment horizontal="left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 textRotation="90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38" fillId="0" borderId="19" xfId="0" applyFont="1" applyFill="1" applyBorder="1" applyAlignment="1">
      <alignment vertical="center" textRotation="90" wrapText="1"/>
    </xf>
    <xf numFmtId="0" fontId="0" fillId="0" borderId="30" xfId="0" applyBorder="1" applyAlignment="1">
      <alignment vertical="center" textRotation="90" wrapText="1"/>
    </xf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KeyStyle" xfId="36" xr:uid="{00000000-0005-0000-0000-000022000000}"/>
    <cellStyle name="Linked Cell" xfId="37" xr:uid="{00000000-0005-0000-0000-000023000000}"/>
    <cellStyle name="Neutral" xfId="38" xr:uid="{00000000-0005-0000-0000-000024000000}"/>
    <cellStyle name="Normalno" xfId="0" builtinId="0"/>
    <cellStyle name="Note" xfId="39" xr:uid="{00000000-0005-0000-0000-000026000000}"/>
    <cellStyle name="Output" xfId="40" xr:uid="{00000000-0005-0000-0000-000027000000}"/>
    <cellStyle name="SAPBEXaggData" xfId="41" xr:uid="{00000000-0005-0000-0000-000028000000}"/>
    <cellStyle name="SAPBEXaggDataEmph" xfId="42" xr:uid="{00000000-0005-0000-0000-000029000000}"/>
    <cellStyle name="SAPBEXaggItem" xfId="43" xr:uid="{00000000-0005-0000-0000-00002A000000}"/>
    <cellStyle name="SAPBEXaggItemX" xfId="44" xr:uid="{00000000-0005-0000-0000-00002B000000}"/>
    <cellStyle name="SAPBEXchaText" xfId="45" xr:uid="{00000000-0005-0000-0000-00002C000000}"/>
    <cellStyle name="SAPBEXexcBad7" xfId="46" xr:uid="{00000000-0005-0000-0000-00002D000000}"/>
    <cellStyle name="SAPBEXexcBad8" xfId="47" xr:uid="{00000000-0005-0000-0000-00002E000000}"/>
    <cellStyle name="SAPBEXexcBad9" xfId="48" xr:uid="{00000000-0005-0000-0000-00002F000000}"/>
    <cellStyle name="SAPBEXexcCritical4" xfId="49" xr:uid="{00000000-0005-0000-0000-000030000000}"/>
    <cellStyle name="SAPBEXexcCritical5" xfId="50" xr:uid="{00000000-0005-0000-0000-000031000000}"/>
    <cellStyle name="SAPBEXexcCritical6" xfId="51" xr:uid="{00000000-0005-0000-0000-000032000000}"/>
    <cellStyle name="SAPBEXexcGood1" xfId="52" xr:uid="{00000000-0005-0000-0000-000033000000}"/>
    <cellStyle name="SAPBEXexcGood2" xfId="53" xr:uid="{00000000-0005-0000-0000-000034000000}"/>
    <cellStyle name="SAPBEXexcGood3" xfId="54" xr:uid="{00000000-0005-0000-0000-000035000000}"/>
    <cellStyle name="SAPBEXfilterDrill" xfId="55" xr:uid="{00000000-0005-0000-0000-000036000000}"/>
    <cellStyle name="SAPBEXfilterItem" xfId="56" xr:uid="{00000000-0005-0000-0000-000037000000}"/>
    <cellStyle name="SAPBEXfilterText" xfId="57" xr:uid="{00000000-0005-0000-0000-000038000000}"/>
    <cellStyle name="SAPBEXformats" xfId="58" xr:uid="{00000000-0005-0000-0000-000039000000}"/>
    <cellStyle name="SAPBEXheaderItem" xfId="59" xr:uid="{00000000-0005-0000-0000-00003A000000}"/>
    <cellStyle name="SAPBEXheaderText" xfId="60" xr:uid="{00000000-0005-0000-0000-00003B000000}"/>
    <cellStyle name="SAPBEXHLevel0" xfId="61" xr:uid="{00000000-0005-0000-0000-00003C000000}"/>
    <cellStyle name="SAPBEXHLevel0 2" xfId="62" xr:uid="{00000000-0005-0000-0000-00003D000000}"/>
    <cellStyle name="SAPBEXHLevel0_CGG knjiga" xfId="63" xr:uid="{00000000-0005-0000-0000-00003E000000}"/>
    <cellStyle name="SAPBEXHLevel0X" xfId="64" xr:uid="{00000000-0005-0000-0000-00003F000000}"/>
    <cellStyle name="SAPBEXHLevel1" xfId="65" xr:uid="{00000000-0005-0000-0000-000040000000}"/>
    <cellStyle name="SAPBEXHLevel1 2" xfId="66" xr:uid="{00000000-0005-0000-0000-000041000000}"/>
    <cellStyle name="SAPBEXHLevel1_CGG knjiga" xfId="67" xr:uid="{00000000-0005-0000-0000-000042000000}"/>
    <cellStyle name="SAPBEXHLevel1X" xfId="68" xr:uid="{00000000-0005-0000-0000-000043000000}"/>
    <cellStyle name="SAPBEXHLevel2" xfId="69" xr:uid="{00000000-0005-0000-0000-000044000000}"/>
    <cellStyle name="SAPBEXHLevel2 2" xfId="70" xr:uid="{00000000-0005-0000-0000-000045000000}"/>
    <cellStyle name="SAPBEXHLevel2_LG i DP rashodi 2013-2015" xfId="71" xr:uid="{00000000-0005-0000-0000-000046000000}"/>
    <cellStyle name="SAPBEXHLevel2X" xfId="72" xr:uid="{00000000-0005-0000-0000-000047000000}"/>
    <cellStyle name="SAPBEXHLevel3" xfId="73" xr:uid="{00000000-0005-0000-0000-000048000000}"/>
    <cellStyle name="SAPBEXHLevel3X" xfId="74" xr:uid="{00000000-0005-0000-0000-000049000000}"/>
    <cellStyle name="SAPBEXinputData" xfId="75" xr:uid="{00000000-0005-0000-0000-00004A000000}"/>
    <cellStyle name="SAPBEXresData" xfId="76" xr:uid="{00000000-0005-0000-0000-00004B000000}"/>
    <cellStyle name="SAPBEXresDataEmph" xfId="77" xr:uid="{00000000-0005-0000-0000-00004C000000}"/>
    <cellStyle name="SAPBEXresItem" xfId="78" xr:uid="{00000000-0005-0000-0000-00004D000000}"/>
    <cellStyle name="SAPBEXresItemX" xfId="79" xr:uid="{00000000-0005-0000-0000-00004E000000}"/>
    <cellStyle name="SAPBEXstdData" xfId="80" xr:uid="{00000000-0005-0000-0000-00004F000000}"/>
    <cellStyle name="SAPBEXstdDataEmph" xfId="81" xr:uid="{00000000-0005-0000-0000-000050000000}"/>
    <cellStyle name="SAPBEXstdItem" xfId="82" xr:uid="{00000000-0005-0000-0000-000051000000}"/>
    <cellStyle name="SAPBEXstdItemX" xfId="83" xr:uid="{00000000-0005-0000-0000-000052000000}"/>
    <cellStyle name="SAPBEXtitle" xfId="84" xr:uid="{00000000-0005-0000-0000-000053000000}"/>
    <cellStyle name="SAPBEXundefined" xfId="85" xr:uid="{00000000-0005-0000-0000-000054000000}"/>
    <cellStyle name="SEM-BPS-data" xfId="86" xr:uid="{00000000-0005-0000-0000-000055000000}"/>
    <cellStyle name="SEM-BPS-head" xfId="87" xr:uid="{00000000-0005-0000-0000-000056000000}"/>
    <cellStyle name="SEM-BPS-headdata" xfId="88" xr:uid="{00000000-0005-0000-0000-000057000000}"/>
    <cellStyle name="SEM-BPS-headkey" xfId="89" xr:uid="{00000000-0005-0000-0000-000058000000}"/>
    <cellStyle name="SEM-BPS-input-on" xfId="90" xr:uid="{00000000-0005-0000-0000-000059000000}"/>
    <cellStyle name="SEM-BPS-key" xfId="91" xr:uid="{00000000-0005-0000-0000-00005A000000}"/>
    <cellStyle name="SEM-BPS-sub1" xfId="92" xr:uid="{00000000-0005-0000-0000-00005B000000}"/>
    <cellStyle name="SEM-BPS-sub2" xfId="93" xr:uid="{00000000-0005-0000-0000-00005C000000}"/>
    <cellStyle name="SEM-BPS-total" xfId="94" xr:uid="{00000000-0005-0000-0000-00005D000000}"/>
    <cellStyle name="Title" xfId="95" xr:uid="{00000000-0005-0000-0000-00005E000000}"/>
    <cellStyle name="Total" xfId="96" xr:uid="{00000000-0005-0000-0000-00005F000000}"/>
    <cellStyle name="Warning Text" xfId="97" xr:uid="{00000000-0005-0000-0000-000060000000}"/>
    <cellStyle name="Zarez" xfId="1" builtinId="3"/>
    <cellStyle name="ZYPLAN0507" xfId="98" xr:uid="{00000000-0005-0000-0000-000062000000}"/>
    <cellStyle name="zyRazdjel" xfId="99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"/>
  <sheetViews>
    <sheetView tabSelected="1" showWhiteSpace="0" topLeftCell="D1" zoomScaleNormal="100" workbookViewId="0">
      <selection activeCell="D1" sqref="D1:R1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1" customWidth="1"/>
    <col min="14" max="15" width="13.85546875" style="31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74" t="s">
        <v>49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T1" s="20"/>
      <c r="U1" s="20"/>
      <c r="V1" s="20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40" t="s">
        <v>9</v>
      </c>
      <c r="G3" s="40" t="s">
        <v>15</v>
      </c>
      <c r="H3" s="40" t="s">
        <v>6</v>
      </c>
      <c r="I3" s="40" t="s">
        <v>25</v>
      </c>
      <c r="J3" s="40" t="s">
        <v>19</v>
      </c>
      <c r="K3" s="40" t="s">
        <v>26</v>
      </c>
      <c r="L3" s="16" t="s">
        <v>12</v>
      </c>
      <c r="M3" s="40" t="s">
        <v>27</v>
      </c>
      <c r="N3" s="40" t="s">
        <v>21</v>
      </c>
      <c r="O3" s="40" t="s">
        <v>20</v>
      </c>
      <c r="P3" s="40" t="s">
        <v>28</v>
      </c>
      <c r="Q3" s="76" t="s">
        <v>5</v>
      </c>
      <c r="R3" s="77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94" t="s">
        <v>38</v>
      </c>
      <c r="E4" s="82" t="s">
        <v>10</v>
      </c>
      <c r="F4" s="83" t="s">
        <v>11</v>
      </c>
      <c r="G4" s="21" t="s">
        <v>29</v>
      </c>
      <c r="H4" s="22" t="s">
        <v>7</v>
      </c>
      <c r="I4" s="46">
        <f>I5</f>
        <v>2500000</v>
      </c>
      <c r="J4" s="46">
        <f t="shared" ref="J4:K4" si="0">J5</f>
        <v>1300000</v>
      </c>
      <c r="K4" s="46">
        <f t="shared" si="0"/>
        <v>0</v>
      </c>
      <c r="L4" s="23"/>
      <c r="M4" s="32"/>
      <c r="N4" s="32"/>
      <c r="O4" s="32"/>
      <c r="P4" s="24"/>
      <c r="Q4" s="80"/>
      <c r="R4" s="81"/>
      <c r="S4" s="13"/>
    </row>
    <row r="5" spans="1:22" ht="96" customHeight="1" x14ac:dyDescent="0.2">
      <c r="A5" s="10"/>
      <c r="B5" s="10"/>
      <c r="C5" s="11"/>
      <c r="D5" s="94"/>
      <c r="E5" s="83"/>
      <c r="F5" s="83"/>
      <c r="G5" s="70" t="s">
        <v>33</v>
      </c>
      <c r="H5" s="71" t="s">
        <v>14</v>
      </c>
      <c r="I5" s="52">
        <v>2500000</v>
      </c>
      <c r="J5" s="72">
        <v>1300000</v>
      </c>
      <c r="K5" s="72">
        <v>0</v>
      </c>
      <c r="L5" s="50" t="s">
        <v>31</v>
      </c>
      <c r="M5" s="73" t="s">
        <v>48</v>
      </c>
      <c r="N5" s="51" t="s">
        <v>46</v>
      </c>
      <c r="O5" s="51" t="s">
        <v>47</v>
      </c>
      <c r="P5" s="53" t="s">
        <v>16</v>
      </c>
      <c r="Q5" s="78" t="s">
        <v>34</v>
      </c>
      <c r="R5" s="79"/>
    </row>
    <row r="6" spans="1:22" ht="41.25" customHeight="1" x14ac:dyDescent="0.2">
      <c r="A6" s="10"/>
      <c r="B6" s="10"/>
      <c r="C6" s="11"/>
      <c r="D6" s="95"/>
      <c r="E6" s="97" t="s">
        <v>17</v>
      </c>
      <c r="F6" s="92" t="s">
        <v>18</v>
      </c>
      <c r="G6" s="37" t="s">
        <v>30</v>
      </c>
      <c r="H6" s="36" t="s">
        <v>23</v>
      </c>
      <c r="I6" s="48">
        <f>I7</f>
        <v>20041250</v>
      </c>
      <c r="J6" s="48">
        <f>J7</f>
        <v>5701805</v>
      </c>
      <c r="K6" s="48">
        <f>K7</f>
        <v>0</v>
      </c>
      <c r="L6" s="42"/>
      <c r="M6" s="43"/>
      <c r="N6" s="44"/>
      <c r="O6" s="44"/>
      <c r="P6" s="45"/>
      <c r="Q6" s="38"/>
      <c r="R6" s="39"/>
    </row>
    <row r="7" spans="1:22" ht="137.25" customHeight="1" thickBot="1" x14ac:dyDescent="0.25">
      <c r="D7" s="96"/>
      <c r="E7" s="98"/>
      <c r="F7" s="93"/>
      <c r="G7" s="19" t="s">
        <v>32</v>
      </c>
      <c r="H7" s="17" t="s">
        <v>22</v>
      </c>
      <c r="I7" s="47">
        <v>20041250</v>
      </c>
      <c r="J7" s="18">
        <v>5701805</v>
      </c>
      <c r="K7" s="18">
        <v>0</v>
      </c>
      <c r="L7" s="41" t="s">
        <v>24</v>
      </c>
      <c r="M7" s="35">
        <v>0.2</v>
      </c>
      <c r="N7" s="35">
        <v>0.7</v>
      </c>
      <c r="O7" s="35">
        <v>1</v>
      </c>
      <c r="P7" s="34" t="s">
        <v>16</v>
      </c>
      <c r="Q7" s="90" t="s">
        <v>34</v>
      </c>
      <c r="R7" s="91"/>
    </row>
    <row r="8" spans="1:22" s="67" customFormat="1" ht="43.5" customHeight="1" x14ac:dyDescent="0.2">
      <c r="C8" s="68"/>
      <c r="D8" s="86" t="s">
        <v>39</v>
      </c>
      <c r="E8" s="88" t="s">
        <v>35</v>
      </c>
      <c r="F8" s="84" t="s">
        <v>36</v>
      </c>
      <c r="G8" s="66" t="s">
        <v>29</v>
      </c>
      <c r="H8" s="65" t="s">
        <v>7</v>
      </c>
      <c r="I8" s="54">
        <f>I9</f>
        <v>100000</v>
      </c>
      <c r="J8" s="54">
        <f t="shared" ref="J8:K8" si="1">J9</f>
        <v>1500000</v>
      </c>
      <c r="K8" s="54">
        <f t="shared" si="1"/>
        <v>1000000</v>
      </c>
      <c r="L8" s="66"/>
      <c r="M8" s="64"/>
      <c r="N8" s="64"/>
      <c r="O8" s="64"/>
      <c r="P8" s="63"/>
      <c r="Q8" s="62"/>
      <c r="R8" s="61"/>
      <c r="T8" s="69"/>
      <c r="U8" s="69"/>
      <c r="V8" s="69"/>
    </row>
    <row r="9" spans="1:22" ht="137.25" customHeight="1" thickBot="1" x14ac:dyDescent="0.25">
      <c r="A9" s="67"/>
      <c r="B9" s="67"/>
      <c r="C9" s="68"/>
      <c r="D9" s="87"/>
      <c r="E9" s="89"/>
      <c r="F9" s="85"/>
      <c r="G9" s="60" t="s">
        <v>45</v>
      </c>
      <c r="H9" s="59" t="s">
        <v>44</v>
      </c>
      <c r="I9" s="58">
        <v>100000</v>
      </c>
      <c r="J9" s="57">
        <v>1500000</v>
      </c>
      <c r="K9" s="57">
        <v>1000000</v>
      </c>
      <c r="L9" s="60" t="s">
        <v>37</v>
      </c>
      <c r="M9" s="56" t="s">
        <v>40</v>
      </c>
      <c r="N9" s="56" t="s">
        <v>41</v>
      </c>
      <c r="O9" s="56" t="s">
        <v>42</v>
      </c>
      <c r="P9" s="55" t="s">
        <v>43</v>
      </c>
      <c r="Q9" s="90" t="s">
        <v>34</v>
      </c>
      <c r="R9" s="91"/>
      <c r="S9" s="67"/>
    </row>
    <row r="10" spans="1:22" s="1" customFormat="1" ht="32.25" customHeight="1" thickBot="1" x14ac:dyDescent="0.25">
      <c r="C10" s="2"/>
      <c r="D10" s="25"/>
      <c r="E10" s="26"/>
      <c r="F10" s="26"/>
      <c r="G10" s="27"/>
      <c r="H10" s="26" t="s">
        <v>13</v>
      </c>
      <c r="I10" s="49">
        <f>I4+I6+I8</f>
        <v>22641250</v>
      </c>
      <c r="J10" s="49">
        <f t="shared" ref="J10:K10" si="2">J4+J6+J8</f>
        <v>8501805</v>
      </c>
      <c r="K10" s="49">
        <f t="shared" si="2"/>
        <v>1000000</v>
      </c>
      <c r="L10" s="26"/>
      <c r="M10" s="28"/>
      <c r="N10" s="28"/>
      <c r="O10" s="28"/>
      <c r="P10" s="28"/>
      <c r="Q10" s="29"/>
      <c r="R10" s="30"/>
      <c r="T10" s="20"/>
      <c r="U10" s="20"/>
      <c r="V10" s="20"/>
    </row>
    <row r="13" spans="1:22" x14ac:dyDescent="0.2">
      <c r="C13" s="3"/>
      <c r="D13" s="3"/>
      <c r="E13" s="3"/>
      <c r="F13" s="3"/>
      <c r="I13" s="12"/>
      <c r="J13" s="12"/>
      <c r="K13" s="12"/>
      <c r="L13" s="3"/>
      <c r="M13" s="33"/>
      <c r="N13" s="33"/>
      <c r="O13" s="33"/>
      <c r="P13" s="3"/>
      <c r="Q13" s="3"/>
    </row>
  </sheetData>
  <mergeCells count="14">
    <mergeCell ref="F8:F9"/>
    <mergeCell ref="D8:D9"/>
    <mergeCell ref="E8:E9"/>
    <mergeCell ref="Q9:R9"/>
    <mergeCell ref="F6:F7"/>
    <mergeCell ref="D4:D7"/>
    <mergeCell ref="E6:E7"/>
    <mergeCell ref="Q7:R7"/>
    <mergeCell ref="D1:R1"/>
    <mergeCell ref="Q3:R3"/>
    <mergeCell ref="Q5:R5"/>
    <mergeCell ref="Q4:R4"/>
    <mergeCell ref="E4:E5"/>
    <mergeCell ref="F4:F5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razvojnih programa 21-23</vt:lpstr>
      <vt:lpstr>'Plan razvojnih programa 21-23'!Ispis_naslova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Marica Vitković</cp:lastModifiedBy>
  <cp:lastPrinted>2019-11-15T16:52:09Z</cp:lastPrinted>
  <dcterms:created xsi:type="dcterms:W3CDTF">2013-10-11T18:13:55Z</dcterms:created>
  <dcterms:modified xsi:type="dcterms:W3CDTF">2021-07-07T14:00:54Z</dcterms:modified>
</cp:coreProperties>
</file>