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UO za gospodarstvo 2020-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2020-2022'!$3:$3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Q13" i="3" l="1"/>
  <c r="Q4" i="3"/>
  <c r="I11" i="3" l="1"/>
  <c r="J4" i="3" l="1"/>
  <c r="K4" i="3"/>
  <c r="I4" i="3"/>
  <c r="I13" i="3" s="1"/>
</calcChain>
</file>

<file path=xl/sharedStrings.xml><?xml version="1.0" encoding="utf-8"?>
<sst xmlns="http://schemas.openxmlformats.org/spreadsheetml/2006/main" count="51" uniqueCount="48">
  <si>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</si>
  <si>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</si>
  <si>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</si>
  <si>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</si>
  <si>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</si>
  <si>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</si>
  <si>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</si>
  <si>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</si>
  <si>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</si>
  <si>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</si>
  <si>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</si>
  <si>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</si>
  <si>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</si>
  <si>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</si>
  <si>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</si>
  <si>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</si>
  <si>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</si>
  <si>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</si>
  <si>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</si>
  <si>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</si>
  <si>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</si>
  <si>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</si>
  <si>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</si>
  <si>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</si>
  <si>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</si>
  <si>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</si>
  <si>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</si>
  <si>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</si>
  <si>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</si>
  <si>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</si>
  <si>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</si>
  <si>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</si>
  <si>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</si>
  <si>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</si>
  <si>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</si>
  <si>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Program 1003</t>
  </si>
  <si>
    <t>Projektiranje i građenje objekata u vlasništvu grada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</si>
  <si>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</si>
  <si>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</si>
  <si>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</si>
  <si>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</si>
  <si>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</si>
  <si>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REALIZACIJA PLANA RAZVOJNIH PROGRAMA ZA 2020. GODINU</t>
  </si>
  <si>
    <t>Izvršenje 2020.</t>
  </si>
  <si>
    <r>
      <t xml:space="preserve">1/1/25000
</t>
    </r>
    <r>
      <rPr>
        <b/>
        <u/>
        <sz val="10"/>
        <color theme="1"/>
        <rFont val="Calibri"/>
        <family val="2"/>
        <charset val="238"/>
        <scheme val="minor"/>
      </rPr>
      <t>1/1/20800</t>
    </r>
  </si>
  <si>
    <r>
      <t xml:space="preserve">5000/5000
</t>
    </r>
    <r>
      <rPr>
        <b/>
        <u/>
        <sz val="10"/>
        <color theme="1"/>
        <rFont val="Calibri"/>
        <family val="2"/>
        <charset val="238"/>
        <scheme val="minor"/>
      </rPr>
      <t>5000/5000</t>
    </r>
  </si>
  <si>
    <r>
      <t>Ciljana vrijednost 2020. /</t>
    </r>
    <r>
      <rPr>
        <b/>
        <u/>
        <sz val="10"/>
        <rFont val="Calibri"/>
        <family val="2"/>
        <charset val="238"/>
        <scheme val="minor"/>
      </rPr>
      <t xml:space="preserve"> Izvršeno 2020.</t>
    </r>
  </si>
  <si>
    <r>
      <t xml:space="preserve">25%    
</t>
    </r>
    <r>
      <rPr>
        <b/>
        <u/>
        <sz val="10"/>
        <color theme="1"/>
        <rFont val="Calibri"/>
        <family val="2"/>
        <charset val="238"/>
        <scheme val="minor"/>
      </rPr>
      <t>18%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</si>
</sst>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_-;\-* #,##0.00_-;_-* &quot;-&quot;??_-;_-@_-"/>
  </numFmts>
  <fonts count="4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5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7" xfId="0" applyNumberFormat="1" applyFont="1" applyFill="1" applyBorder="1" applyAlignment="1">
      <alignment vertical="center" wrapText="1"/>
    </xf>
    <xf numFmtId="3" fontId="35" fillId="2" borderId="27" xfId="0" applyNumberFormat="1" applyFont="1" applyFill="1" applyBorder="1" applyAlignment="1">
      <alignment horizontal="center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4" fontId="37" fillId="0" borderId="17" xfId="0" applyNumberFormat="1" applyFont="1" applyFill="1" applyBorder="1" applyAlignment="1">
      <alignment horizontal="righ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" fontId="35" fillId="43" borderId="17" xfId="0" quotePrefix="1" applyNumberFormat="1" applyFont="1" applyFill="1" applyBorder="1" applyAlignment="1">
      <alignment horizontal="center" vertical="center" wrapText="1"/>
    </xf>
    <xf numFmtId="4" fontId="37" fillId="0" borderId="19" xfId="0" quotePrefix="1" applyNumberFormat="1" applyFont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right" vertical="center"/>
    </xf>
    <xf numFmtId="4" fontId="37" fillId="0" borderId="21" xfId="0" quotePrefix="1" applyNumberFormat="1" applyFont="1" applyBorder="1" applyAlignment="1">
      <alignment horizontal="right" vertical="center" wrapText="1"/>
    </xf>
    <xf numFmtId="43" fontId="35" fillId="43" borderId="27" xfId="0" applyNumberFormat="1" applyFont="1" applyFill="1" applyBorder="1" applyAlignment="1">
      <alignment horizontal="righ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showWhiteSpace="0" topLeftCell="D1" zoomScaleNormal="100" workbookViewId="0">
      <selection activeCell="L12" sqref="L12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7" width="13.85546875" style="4" customWidth="1"/>
    <col min="18" max="18" width="3.7109375" style="4" customWidth="1"/>
    <col min="19" max="20" width="12.140625" style="3" customWidth="1"/>
    <col min="21" max="23" width="9.140625" style="13"/>
    <col min="24" max="16384" width="9.140625" style="3"/>
  </cols>
  <sheetData>
    <row r="1" spans="1:23" s="1" customFormat="1" ht="18.75" customHeight="1" x14ac:dyDescent="0.2">
      <c r="C1" s="2"/>
      <c r="D1" s="70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U1" s="20"/>
      <c r="V1" s="20"/>
      <c r="W1" s="20"/>
    </row>
    <row r="2" spans="1:23" ht="12.75" customHeight="1" thickBot="1" x14ac:dyDescent="0.25">
      <c r="H2" s="5"/>
    </row>
    <row r="3" spans="1:23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9" t="s">
        <v>9</v>
      </c>
      <c r="G3" s="49" t="s">
        <v>16</v>
      </c>
      <c r="H3" s="49" t="s">
        <v>6</v>
      </c>
      <c r="I3" s="49" t="s">
        <v>24</v>
      </c>
      <c r="J3" s="49" t="s">
        <v>25</v>
      </c>
      <c r="K3" s="49" t="s">
        <v>26</v>
      </c>
      <c r="L3" s="16" t="s">
        <v>13</v>
      </c>
      <c r="M3" s="49" t="s">
        <v>27</v>
      </c>
      <c r="N3" s="49" t="s">
        <v>46</v>
      </c>
      <c r="O3" s="49" t="s">
        <v>29</v>
      </c>
      <c r="P3" s="61" t="s">
        <v>28</v>
      </c>
      <c r="Q3" s="49" t="s">
        <v>43</v>
      </c>
      <c r="R3" s="72" t="s">
        <v>5</v>
      </c>
      <c r="S3" s="73"/>
    </row>
    <row r="4" spans="1:23" ht="38.25" customHeight="1" x14ac:dyDescent="0.2">
      <c r="A4" s="8" t="s">
        <v>2</v>
      </c>
      <c r="B4" s="8" t="s">
        <v>3</v>
      </c>
      <c r="C4" s="9" t="s">
        <v>4</v>
      </c>
      <c r="D4" s="90" t="s">
        <v>10</v>
      </c>
      <c r="E4" s="91" t="s">
        <v>11</v>
      </c>
      <c r="F4" s="91" t="s">
        <v>12</v>
      </c>
      <c r="G4" s="21" t="s">
        <v>17</v>
      </c>
      <c r="H4" s="22" t="s">
        <v>7</v>
      </c>
      <c r="I4" s="57">
        <f>I5+I10</f>
        <v>1355000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25">
        <f>Q5+Q10</f>
        <v>1267589.17</v>
      </c>
      <c r="R4" s="88"/>
      <c r="S4" s="89"/>
      <c r="T4" s="13"/>
    </row>
    <row r="5" spans="1:23" ht="23.25" customHeight="1" x14ac:dyDescent="0.2">
      <c r="A5" s="10"/>
      <c r="B5" s="10"/>
      <c r="C5" s="11"/>
      <c r="D5" s="90"/>
      <c r="E5" s="91"/>
      <c r="F5" s="91"/>
      <c r="G5" s="74" t="s">
        <v>18</v>
      </c>
      <c r="H5" s="76" t="s">
        <v>15</v>
      </c>
      <c r="I5" s="78">
        <v>1230000</v>
      </c>
      <c r="J5" s="80">
        <v>700000</v>
      </c>
      <c r="K5" s="80">
        <v>700000</v>
      </c>
      <c r="L5" s="97" t="s">
        <v>41</v>
      </c>
      <c r="M5" s="62" t="s">
        <v>39</v>
      </c>
      <c r="N5" s="64" t="s">
        <v>44</v>
      </c>
      <c r="O5" s="64" t="s">
        <v>37</v>
      </c>
      <c r="P5" s="93" t="s">
        <v>38</v>
      </c>
      <c r="Q5" s="80">
        <v>1145589.94</v>
      </c>
      <c r="R5" s="82" t="s">
        <v>30</v>
      </c>
      <c r="S5" s="83"/>
    </row>
    <row r="6" spans="1:23" x14ac:dyDescent="0.2">
      <c r="A6" s="10"/>
      <c r="B6" s="10"/>
      <c r="C6" s="11"/>
      <c r="D6" s="90"/>
      <c r="E6" s="91"/>
      <c r="F6" s="91"/>
      <c r="G6" s="74"/>
      <c r="H6" s="77"/>
      <c r="I6" s="79"/>
      <c r="J6" s="81"/>
      <c r="K6" s="81"/>
      <c r="L6" s="98"/>
      <c r="M6" s="63"/>
      <c r="N6" s="65"/>
      <c r="O6" s="65"/>
      <c r="P6" s="94"/>
      <c r="Q6" s="102"/>
      <c r="R6" s="84"/>
      <c r="S6" s="85"/>
    </row>
    <row r="7" spans="1:23" x14ac:dyDescent="0.2">
      <c r="A7" s="10"/>
      <c r="B7" s="10"/>
      <c r="C7" s="11"/>
      <c r="D7" s="90"/>
      <c r="E7" s="91"/>
      <c r="F7" s="91"/>
      <c r="G7" s="74"/>
      <c r="H7" s="77"/>
      <c r="I7" s="79"/>
      <c r="J7" s="81"/>
      <c r="K7" s="81"/>
      <c r="L7" s="98"/>
      <c r="M7" s="63"/>
      <c r="N7" s="65"/>
      <c r="O7" s="65"/>
      <c r="P7" s="94"/>
      <c r="Q7" s="102"/>
      <c r="R7" s="84"/>
      <c r="S7" s="85"/>
    </row>
    <row r="8" spans="1:23" x14ac:dyDescent="0.2">
      <c r="A8" s="10"/>
      <c r="B8" s="10"/>
      <c r="C8" s="11"/>
      <c r="D8" s="90"/>
      <c r="E8" s="91"/>
      <c r="F8" s="91"/>
      <c r="G8" s="74"/>
      <c r="H8" s="77"/>
      <c r="I8" s="79"/>
      <c r="J8" s="81"/>
      <c r="K8" s="81"/>
      <c r="L8" s="98"/>
      <c r="M8" s="63"/>
      <c r="N8" s="65"/>
      <c r="O8" s="65"/>
      <c r="P8" s="94"/>
      <c r="Q8" s="102"/>
      <c r="R8" s="84"/>
      <c r="S8" s="85"/>
    </row>
    <row r="9" spans="1:23" ht="28.5" customHeight="1" x14ac:dyDescent="0.2">
      <c r="A9" s="10"/>
      <c r="B9" s="10"/>
      <c r="C9" s="11"/>
      <c r="D9" s="90"/>
      <c r="E9" s="91"/>
      <c r="F9" s="91"/>
      <c r="G9" s="75"/>
      <c r="H9" s="77"/>
      <c r="I9" s="79"/>
      <c r="J9" s="81"/>
      <c r="K9" s="81"/>
      <c r="L9" s="99"/>
      <c r="M9" s="63"/>
      <c r="N9" s="65"/>
      <c r="O9" s="65"/>
      <c r="P9" s="94"/>
      <c r="Q9" s="102"/>
      <c r="R9" s="86"/>
      <c r="S9" s="87"/>
    </row>
    <row r="10" spans="1:23" ht="87" customHeight="1" x14ac:dyDescent="0.2">
      <c r="A10" s="10"/>
      <c r="B10" s="10"/>
      <c r="C10" s="11"/>
      <c r="D10" s="90"/>
      <c r="E10" s="91"/>
      <c r="F10" s="92"/>
      <c r="G10" s="19" t="s">
        <v>20</v>
      </c>
      <c r="H10" s="17" t="s">
        <v>19</v>
      </c>
      <c r="I10" s="58">
        <v>125000</v>
      </c>
      <c r="J10" s="48">
        <v>0</v>
      </c>
      <c r="K10" s="48">
        <v>0</v>
      </c>
      <c r="L10" s="19" t="s">
        <v>33</v>
      </c>
      <c r="M10" s="41" t="s">
        <v>34</v>
      </c>
      <c r="N10" s="35" t="s">
        <v>45</v>
      </c>
      <c r="O10" s="35" t="s">
        <v>21</v>
      </c>
      <c r="P10" s="42" t="s">
        <v>21</v>
      </c>
      <c r="Q10" s="103">
        <v>121999.23</v>
      </c>
      <c r="R10" s="95" t="s">
        <v>30</v>
      </c>
      <c r="S10" s="96"/>
    </row>
    <row r="11" spans="1:23" ht="41.25" customHeight="1" x14ac:dyDescent="0.2">
      <c r="A11" s="10"/>
      <c r="B11" s="10"/>
      <c r="C11" s="11"/>
      <c r="D11" s="39"/>
      <c r="E11" s="40"/>
      <c r="F11" s="66" t="s">
        <v>23</v>
      </c>
      <c r="G11" s="45" t="s">
        <v>35</v>
      </c>
      <c r="H11" s="44" t="s">
        <v>36</v>
      </c>
      <c r="I11" s="59">
        <f>I12</f>
        <v>15125000</v>
      </c>
      <c r="J11" s="50">
        <v>12000000</v>
      </c>
      <c r="K11" s="50">
        <v>9730000</v>
      </c>
      <c r="L11" s="53"/>
      <c r="M11" s="54"/>
      <c r="N11" s="55"/>
      <c r="O11" s="55"/>
      <c r="P11" s="56"/>
      <c r="Q11" s="100">
        <v>5026537.22</v>
      </c>
      <c r="R11" s="46"/>
      <c r="S11" s="47"/>
    </row>
    <row r="12" spans="1:23" ht="137.25" customHeight="1" thickBot="1" x14ac:dyDescent="0.25">
      <c r="D12" s="38"/>
      <c r="E12" s="26" t="s">
        <v>22</v>
      </c>
      <c r="F12" s="67"/>
      <c r="G12" s="19" t="s">
        <v>31</v>
      </c>
      <c r="H12" s="17" t="s">
        <v>32</v>
      </c>
      <c r="I12" s="58">
        <v>15125000</v>
      </c>
      <c r="J12" s="18">
        <v>12000000</v>
      </c>
      <c r="K12" s="18">
        <v>9730000</v>
      </c>
      <c r="L12" s="51" t="s">
        <v>40</v>
      </c>
      <c r="M12" s="43">
        <v>0</v>
      </c>
      <c r="N12" s="43" t="s">
        <v>47</v>
      </c>
      <c r="O12" s="43">
        <v>0.7</v>
      </c>
      <c r="P12" s="52">
        <v>1</v>
      </c>
      <c r="Q12" s="101">
        <v>5026537.32</v>
      </c>
      <c r="R12" s="68" t="s">
        <v>30</v>
      </c>
      <c r="S12" s="69"/>
    </row>
    <row r="13" spans="1:23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60">
        <f>I4+I11</f>
        <v>16480000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104">
        <f>Q11+Q4</f>
        <v>6294126.3899999997</v>
      </c>
      <c r="R13" s="32"/>
      <c r="S13" s="33"/>
      <c r="U13" s="20"/>
      <c r="V13" s="20"/>
      <c r="W13" s="20"/>
    </row>
    <row r="16" spans="1:23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  <c r="R16" s="3"/>
    </row>
  </sheetData>
  <mergeCells count="21">
    <mergeCell ref="R10:S10"/>
    <mergeCell ref="O5:O9"/>
    <mergeCell ref="K5:K9"/>
    <mergeCell ref="L5:L9"/>
    <mergeCell ref="P5:P9"/>
    <mergeCell ref="M5:M9"/>
    <mergeCell ref="N5:N9"/>
    <mergeCell ref="F11:F12"/>
    <mergeCell ref="R12:S12"/>
    <mergeCell ref="D1:S1"/>
    <mergeCell ref="R3:S3"/>
    <mergeCell ref="G5:G9"/>
    <mergeCell ref="H5:H9"/>
    <mergeCell ref="I5:I9"/>
    <mergeCell ref="J5:J9"/>
    <mergeCell ref="R5:S9"/>
    <mergeCell ref="R4:S4"/>
    <mergeCell ref="D4:D10"/>
    <mergeCell ref="E4:E10"/>
    <mergeCell ref="F4:F10"/>
    <mergeCell ref="Q5:Q9"/>
  </mergeCells>
  <pageMargins left="0" right="0" top="0.39370078740157483" bottom="0.39370078740157483" header="0.11811023622047245" footer="0.11811023622047245"/>
  <pageSetup paperSize="8" scale="82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2020-2022</vt:lpstr>
      <vt:lpstr>'UO za gospodarstvo 2020-2022'!Ispis_naslova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2021-06-02T12:29:24Z</cp:lastPrinted>
  <dcterms:created xsi:type="dcterms:W3CDTF">2013-10-11T18:13:55Z</dcterms:created>
  <dcterms:modified xsi:type="dcterms:W3CDTF">2021-06-02T12:29:26Z</dcterms:modified>
</cp:coreProperties>
</file>