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Izvršenje Plana razv.programa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'Izvršenje Plana razv.programa'!$3:$3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3" l="1"/>
  <c r="J8" i="3" l="1"/>
  <c r="J4" i="3"/>
  <c r="L8" i="3"/>
  <c r="K8" i="3"/>
  <c r="I8" i="3"/>
  <c r="L4" i="3"/>
  <c r="K4" i="3"/>
  <c r="I4" i="3"/>
  <c r="J10" i="3" l="1"/>
  <c r="L6" i="3"/>
  <c r="L10" i="3" s="1"/>
  <c r="K6" i="3"/>
  <c r="K10" i="3" s="1"/>
  <c r="I6" i="3" l="1"/>
  <c r="I10" i="3" s="1"/>
</calcChain>
</file>

<file path=xl/sharedStrings.xml><?xml version="1.0" encoding="utf-8"?>
<sst xmlns="http://schemas.openxmlformats.org/spreadsheetml/2006/main" count="57" uniqueCount="52">
  <si>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</si>
  <si>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</si>
  <si>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</si>
  <si>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</si>
  <si>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</si>
  <si>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</si>
  <si>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</si>
  <si>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</si>
  <si>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</si>
  <si>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</si>
  <si>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</si>
  <si>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</si>
  <si>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</si>
  <si>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</si>
  <si>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</si>
  <si>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</si>
  <si>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</si>
  <si>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</si>
  <si>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</si>
  <si>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</si>
  <si>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</si>
  <si>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</si>
  <si>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</si>
  <si>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</si>
  <si>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</si>
  <si>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</si>
  <si>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</si>
  <si>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</si>
  <si>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</si>
  <si>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</si>
  <si>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</si>
  <si>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</si>
  <si>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</si>
  <si>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</si>
  <si>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</si>
  <si>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</si>
  <si>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</si>
  <si>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</si>
  <si>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</si>
  <si>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</si>
  <si>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3000 m</t>
  </si>
  <si>
    <t>3500 m</t>
  </si>
  <si>
    <t>Poduzetnička zona Novska / građenje cestovne mreže</t>
  </si>
  <si>
    <t>Kapitalni projekt 1025K100003</t>
  </si>
  <si>
    <t>55 000 m</t>
  </si>
  <si>
    <t>12 000 m</t>
  </si>
  <si>
    <t>Realizacija 31.12.2021.</t>
  </si>
  <si>
    <r>
      <t xml:space="preserve">Ciljana vrijednost 2021./
</t>
    </r>
    <r>
      <rPr>
        <b/>
        <sz val="10"/>
        <color theme="1"/>
        <rFont val="Calibri"/>
        <family val="2"/>
        <charset val="238"/>
        <scheme val="minor"/>
      </rPr>
      <t>Realizacija 31.12.2021.</t>
    </r>
  </si>
  <si>
    <r>
      <t xml:space="preserve">38 000 m/
</t>
    </r>
    <r>
      <rPr>
        <b/>
        <u/>
        <sz val="10"/>
        <color theme="1"/>
        <rFont val="Calibri"/>
        <family val="2"/>
        <charset val="238"/>
        <scheme val="minor"/>
      </rPr>
      <t>47 900 m</t>
    </r>
  </si>
  <si>
    <r>
      <t xml:space="preserve">2400 m/
</t>
    </r>
    <r>
      <rPr>
        <b/>
        <u/>
        <sz val="10"/>
        <color theme="1"/>
        <rFont val="Calibri"/>
        <family val="2"/>
        <charset val="238"/>
        <scheme val="minor"/>
      </rPr>
      <t>1 900 m</t>
    </r>
  </si>
  <si>
    <r>
      <t xml:space="preserve">60 %/
</t>
    </r>
    <r>
      <rPr>
        <b/>
        <u/>
        <sz val="10"/>
        <color theme="1"/>
        <rFont val="Calibri"/>
        <family val="2"/>
        <charset val="238"/>
        <scheme val="minor"/>
      </rPr>
      <t>50 %</t>
    </r>
  </si>
  <si>
    <t>IZVRŠENJE RAZVOJNIH PROGRAMA ZA RAZDOBLJE OD 01.01. do 31.12.2021.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</si>
</sst>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041A]#,##0.00;\-\ #,##0.00"/>
  </numFmts>
  <fonts count="4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1E1FF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1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  <xf numFmtId="0" fontId="39" fillId="0" borderId="0"/>
  </cellStyleXfs>
  <cellXfs count="106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3" fontId="40" fillId="2" borderId="25" xfId="0" applyNumberFormat="1" applyFont="1" applyFill="1" applyBorder="1" applyAlignment="1">
      <alignment horizontal="center" vertical="center" wrapText="1"/>
    </xf>
    <xf numFmtId="165" fontId="42" fillId="45" borderId="17" xfId="100" applyNumberFormat="1" applyFont="1" applyFill="1" applyBorder="1" applyAlignment="1">
      <alignment horizontal="right" vertical="center" wrapText="1" readingOrder="1"/>
    </xf>
    <xf numFmtId="4" fontId="43" fillId="44" borderId="21" xfId="0" applyNumberFormat="1" applyFont="1" applyFill="1" applyBorder="1" applyAlignment="1">
      <alignment horizontal="right" vertical="center" wrapText="1"/>
    </xf>
    <xf numFmtId="4" fontId="43" fillId="44" borderId="20" xfId="0" applyNumberFormat="1" applyFont="1" applyFill="1" applyBorder="1" applyAlignment="1">
      <alignment vertical="center" wrapText="1"/>
    </xf>
    <xf numFmtId="4" fontId="43" fillId="44" borderId="15" xfId="0" applyNumberFormat="1" applyFont="1" applyFill="1" applyBorder="1" applyAlignment="1">
      <alignment horizontal="right" vertical="center" wrapText="1"/>
    </xf>
    <xf numFmtId="0" fontId="44" fillId="43" borderId="24" xfId="0" applyFont="1" applyFill="1" applyBorder="1" applyAlignment="1">
      <alignment vertical="center"/>
    </xf>
    <xf numFmtId="0" fontId="44" fillId="43" borderId="25" xfId="0" applyFont="1" applyFill="1" applyBorder="1" applyAlignment="1">
      <alignment vertical="center"/>
    </xf>
    <xf numFmtId="0" fontId="44" fillId="43" borderId="25" xfId="0" applyFont="1" applyFill="1" applyBorder="1" applyAlignment="1">
      <alignment horizontal="left" vertical="center"/>
    </xf>
    <xf numFmtId="4" fontId="44" fillId="43" borderId="25" xfId="0" applyNumberFormat="1" applyFont="1" applyFill="1" applyBorder="1" applyAlignment="1">
      <alignment vertical="center" wrapText="1"/>
    </xf>
    <xf numFmtId="4" fontId="43" fillId="44" borderId="25" xfId="0" applyNumberFormat="1" applyFont="1" applyFill="1" applyBorder="1" applyAlignment="1">
      <alignment vertical="center" wrapText="1"/>
    </xf>
    <xf numFmtId="0" fontId="44" fillId="43" borderId="25" xfId="0" applyFont="1" applyFill="1" applyBorder="1" applyAlignment="1">
      <alignment vertical="center" wrapText="1"/>
    </xf>
    <xf numFmtId="0" fontId="44" fillId="43" borderId="26" xfId="0" applyFont="1" applyFill="1" applyBorder="1" applyAlignment="1">
      <alignment vertical="center" wrapText="1"/>
    </xf>
    <xf numFmtId="0" fontId="44" fillId="43" borderId="27" xfId="0" applyFont="1" applyFill="1" applyBorder="1" applyAlignment="1">
      <alignment vertical="center"/>
    </xf>
    <xf numFmtId="49" fontId="37" fillId="0" borderId="21" xfId="0" applyNumberFormat="1" applyFont="1" applyBorder="1" applyAlignment="1">
      <alignment horizontal="right" vertical="center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</cellXfs>
  <cellStyles count="10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" xfId="100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showWhiteSpace="0" topLeftCell="D1" zoomScaleNormal="100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16.140625" style="6" customWidth="1"/>
    <col min="13" max="13" width="14.7109375" style="25" customWidth="1"/>
    <col min="14" max="14" width="13.85546875" style="25" customWidth="1"/>
    <col min="15" max="15" width="17.140625" style="25" customWidth="1"/>
    <col min="16" max="16" width="13.85546875" style="4" customWidth="1"/>
    <col min="17" max="17" width="14.140625" style="4" customWidth="1"/>
    <col min="18" max="19" width="12.140625" style="3" customWidth="1"/>
    <col min="20" max="22" width="9.140625" style="13"/>
    <col min="23" max="16384" width="9.140625" style="3"/>
  </cols>
  <sheetData>
    <row r="1" spans="1:23" s="1" customFormat="1" ht="18.75" customHeight="1" x14ac:dyDescent="0.2">
      <c r="C1" s="2"/>
      <c r="D1" s="96" t="s">
        <v>51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T1" s="20"/>
      <c r="U1" s="20"/>
      <c r="V1" s="20"/>
    </row>
    <row r="2" spans="1:23" ht="12.75" customHeight="1" thickBot="1" x14ac:dyDescent="0.25">
      <c r="H2" s="5"/>
    </row>
    <row r="3" spans="1:23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34" t="s">
        <v>9</v>
      </c>
      <c r="G3" s="34" t="s">
        <v>15</v>
      </c>
      <c r="H3" s="34" t="s">
        <v>6</v>
      </c>
      <c r="I3" s="34" t="s">
        <v>24</v>
      </c>
      <c r="J3" s="67" t="s">
        <v>46</v>
      </c>
      <c r="K3" s="34" t="s">
        <v>19</v>
      </c>
      <c r="L3" s="34" t="s">
        <v>25</v>
      </c>
      <c r="M3" s="16" t="s">
        <v>12</v>
      </c>
      <c r="N3" s="34" t="s">
        <v>26</v>
      </c>
      <c r="O3" s="34" t="s">
        <v>47</v>
      </c>
      <c r="P3" s="34" t="s">
        <v>20</v>
      </c>
      <c r="Q3" s="34" t="s">
        <v>27</v>
      </c>
      <c r="R3" s="98" t="s">
        <v>5</v>
      </c>
      <c r="S3" s="99"/>
      <c r="T3" s="3"/>
      <c r="W3" s="13"/>
    </row>
    <row r="4" spans="1:23" ht="38.25" customHeight="1" x14ac:dyDescent="0.2">
      <c r="A4" s="8" t="s">
        <v>2</v>
      </c>
      <c r="B4" s="8" t="s">
        <v>3</v>
      </c>
      <c r="C4" s="9" t="s">
        <v>4</v>
      </c>
      <c r="D4" s="91" t="s">
        <v>37</v>
      </c>
      <c r="E4" s="104" t="s">
        <v>10</v>
      </c>
      <c r="F4" s="105" t="s">
        <v>11</v>
      </c>
      <c r="G4" s="21" t="s">
        <v>28</v>
      </c>
      <c r="H4" s="22" t="s">
        <v>7</v>
      </c>
      <c r="I4" s="40">
        <f>I5</f>
        <v>1500000</v>
      </c>
      <c r="J4" s="70">
        <f>J5</f>
        <v>1409054.07</v>
      </c>
      <c r="K4" s="40">
        <f t="shared" ref="K4:L4" si="0">K5</f>
        <v>1300000</v>
      </c>
      <c r="L4" s="40">
        <f t="shared" si="0"/>
        <v>0</v>
      </c>
      <c r="M4" s="23"/>
      <c r="N4" s="26"/>
      <c r="O4" s="26"/>
      <c r="P4" s="26"/>
      <c r="Q4" s="24"/>
      <c r="R4" s="102"/>
      <c r="S4" s="103"/>
      <c r="W4" s="13"/>
    </row>
    <row r="5" spans="1:23" ht="96" customHeight="1" x14ac:dyDescent="0.2">
      <c r="A5" s="10"/>
      <c r="B5" s="10"/>
      <c r="C5" s="11"/>
      <c r="D5" s="91"/>
      <c r="E5" s="105"/>
      <c r="F5" s="105"/>
      <c r="G5" s="63" t="s">
        <v>32</v>
      </c>
      <c r="H5" s="64" t="s">
        <v>14</v>
      </c>
      <c r="I5" s="45">
        <v>1500000</v>
      </c>
      <c r="J5" s="68">
        <v>1409054.07</v>
      </c>
      <c r="K5" s="65">
        <v>1300000</v>
      </c>
      <c r="L5" s="65"/>
      <c r="M5" s="43" t="s">
        <v>30</v>
      </c>
      <c r="N5" s="66" t="s">
        <v>45</v>
      </c>
      <c r="O5" s="44" t="s">
        <v>48</v>
      </c>
      <c r="P5" s="44" t="s">
        <v>44</v>
      </c>
      <c r="Q5" s="46" t="s">
        <v>16</v>
      </c>
      <c r="R5" s="100" t="s">
        <v>33</v>
      </c>
      <c r="S5" s="101"/>
      <c r="T5" s="3"/>
      <c r="W5" s="13"/>
    </row>
    <row r="6" spans="1:23" ht="41.25" customHeight="1" x14ac:dyDescent="0.2">
      <c r="A6" s="10"/>
      <c r="B6" s="10"/>
      <c r="C6" s="11"/>
      <c r="D6" s="92"/>
      <c r="E6" s="94" t="s">
        <v>17</v>
      </c>
      <c r="F6" s="89" t="s">
        <v>18</v>
      </c>
      <c r="G6" s="31" t="s">
        <v>29</v>
      </c>
      <c r="H6" s="30" t="s">
        <v>22</v>
      </c>
      <c r="I6" s="42">
        <f>I7</f>
        <v>17362055</v>
      </c>
      <c r="J6" s="69">
        <f>J7</f>
        <v>5740642.6299999999</v>
      </c>
      <c r="K6" s="42">
        <f>K7</f>
        <v>5701805</v>
      </c>
      <c r="L6" s="42">
        <f>L7</f>
        <v>0</v>
      </c>
      <c r="M6" s="36"/>
      <c r="N6" s="37"/>
      <c r="O6" s="38"/>
      <c r="P6" s="38"/>
      <c r="Q6" s="39"/>
      <c r="R6" s="32"/>
      <c r="S6" s="33"/>
      <c r="T6" s="3"/>
      <c r="W6" s="13"/>
    </row>
    <row r="7" spans="1:23" ht="137.25" customHeight="1" thickBot="1" x14ac:dyDescent="0.25">
      <c r="D7" s="93"/>
      <c r="E7" s="95"/>
      <c r="F7" s="90"/>
      <c r="G7" s="19" t="s">
        <v>31</v>
      </c>
      <c r="H7" s="17" t="s">
        <v>21</v>
      </c>
      <c r="I7" s="41">
        <v>17362055</v>
      </c>
      <c r="J7" s="68">
        <v>5740642.6299999999</v>
      </c>
      <c r="K7" s="18">
        <v>5701805</v>
      </c>
      <c r="L7" s="80"/>
      <c r="M7" s="35" t="s">
        <v>23</v>
      </c>
      <c r="N7" s="29">
        <v>0.2</v>
      </c>
      <c r="O7" s="29" t="s">
        <v>50</v>
      </c>
      <c r="P7" s="29">
        <v>1</v>
      </c>
      <c r="Q7" s="28" t="s">
        <v>16</v>
      </c>
      <c r="R7" s="87" t="s">
        <v>33</v>
      </c>
      <c r="S7" s="88"/>
      <c r="T7" s="3"/>
      <c r="W7" s="13"/>
    </row>
    <row r="8" spans="1:23" s="60" customFormat="1" ht="43.5" customHeight="1" x14ac:dyDescent="0.2">
      <c r="C8" s="61"/>
      <c r="D8" s="83" t="s">
        <v>38</v>
      </c>
      <c r="E8" s="85" t="s">
        <v>34</v>
      </c>
      <c r="F8" s="81" t="s">
        <v>35</v>
      </c>
      <c r="G8" s="59" t="s">
        <v>28</v>
      </c>
      <c r="H8" s="58" t="s">
        <v>7</v>
      </c>
      <c r="I8" s="47">
        <f>I9</f>
        <v>102510</v>
      </c>
      <c r="J8" s="71">
        <f>J9</f>
        <v>102509.03</v>
      </c>
      <c r="K8" s="47">
        <f t="shared" ref="K8:L8" si="1">K9</f>
        <v>1500000</v>
      </c>
      <c r="L8" s="47">
        <f t="shared" si="1"/>
        <v>1000000</v>
      </c>
      <c r="M8" s="59"/>
      <c r="N8" s="57"/>
      <c r="O8" s="57"/>
      <c r="P8" s="57"/>
      <c r="Q8" s="56"/>
      <c r="R8" s="55"/>
      <c r="S8" s="54"/>
      <c r="U8" s="62"/>
      <c r="V8" s="62"/>
      <c r="W8" s="62"/>
    </row>
    <row r="9" spans="1:23" ht="137.25" customHeight="1" thickBot="1" x14ac:dyDescent="0.25">
      <c r="A9" s="60"/>
      <c r="B9" s="60"/>
      <c r="C9" s="61"/>
      <c r="D9" s="84"/>
      <c r="E9" s="86"/>
      <c r="F9" s="82"/>
      <c r="G9" s="53" t="s">
        <v>43</v>
      </c>
      <c r="H9" s="52" t="s">
        <v>42</v>
      </c>
      <c r="I9" s="51">
        <v>102510</v>
      </c>
      <c r="J9" s="68">
        <v>102509.03</v>
      </c>
      <c r="K9" s="50">
        <v>1500000</v>
      </c>
      <c r="L9" s="50">
        <v>1000000</v>
      </c>
      <c r="M9" s="53" t="s">
        <v>36</v>
      </c>
      <c r="N9" s="49" t="s">
        <v>39</v>
      </c>
      <c r="O9" s="49" t="s">
        <v>49</v>
      </c>
      <c r="P9" s="49" t="s">
        <v>40</v>
      </c>
      <c r="Q9" s="48" t="s">
        <v>41</v>
      </c>
      <c r="R9" s="87" t="s">
        <v>33</v>
      </c>
      <c r="S9" s="88"/>
      <c r="T9" s="60"/>
      <c r="W9" s="13"/>
    </row>
    <row r="10" spans="1:23" s="1" customFormat="1" ht="32.25" customHeight="1" thickBot="1" x14ac:dyDescent="0.25">
      <c r="C10" s="2"/>
      <c r="D10" s="72"/>
      <c r="E10" s="73"/>
      <c r="F10" s="73"/>
      <c r="G10" s="74"/>
      <c r="H10" s="73" t="s">
        <v>13</v>
      </c>
      <c r="I10" s="75">
        <f>I4+I6+I8</f>
        <v>18964565</v>
      </c>
      <c r="J10" s="76">
        <f>J4+J6+J8</f>
        <v>7252205.7300000004</v>
      </c>
      <c r="K10" s="75">
        <f t="shared" ref="K10:L10" si="2">K4+K6+K8</f>
        <v>8501805</v>
      </c>
      <c r="L10" s="75">
        <f t="shared" si="2"/>
        <v>1000000</v>
      </c>
      <c r="M10" s="73"/>
      <c r="N10" s="77"/>
      <c r="O10" s="77"/>
      <c r="P10" s="77"/>
      <c r="Q10" s="77"/>
      <c r="R10" s="78"/>
      <c r="S10" s="79"/>
      <c r="U10" s="20"/>
      <c r="V10" s="20"/>
      <c r="W10" s="20"/>
    </row>
    <row r="13" spans="1:23" x14ac:dyDescent="0.2">
      <c r="C13" s="3"/>
      <c r="D13" s="3"/>
      <c r="E13" s="3"/>
      <c r="F13" s="3"/>
      <c r="I13" s="12"/>
      <c r="J13" s="12"/>
      <c r="K13" s="12"/>
      <c r="L13" s="3"/>
      <c r="M13" s="27"/>
      <c r="N13" s="27"/>
      <c r="O13" s="27"/>
      <c r="P13" s="3"/>
      <c r="Q13" s="3"/>
    </row>
  </sheetData>
  <mergeCells count="14">
    <mergeCell ref="D1:R1"/>
    <mergeCell ref="R3:S3"/>
    <mergeCell ref="R5:S5"/>
    <mergeCell ref="R4:S4"/>
    <mergeCell ref="E4:E5"/>
    <mergeCell ref="F4:F5"/>
    <mergeCell ref="F8:F9"/>
    <mergeCell ref="D8:D9"/>
    <mergeCell ref="E8:E9"/>
    <mergeCell ref="R9:S9"/>
    <mergeCell ref="F6:F7"/>
    <mergeCell ref="D4:D7"/>
    <mergeCell ref="E6:E7"/>
    <mergeCell ref="R7:S7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Izvršenje Plana razv.programa</vt:lpstr>
      <vt:lpstr>'Izvršenje Plana razv.programa'!Ispis_naslova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2022-05-12T13:06:38Z</cp:lastPrinted>
  <dcterms:created xsi:type="dcterms:W3CDTF">2013-10-11T18:13:55Z</dcterms:created>
  <dcterms:modified xsi:type="dcterms:W3CDTF">2022-05-13T07:40:36Z</dcterms:modified>
</cp:coreProperties>
</file>