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2 - Izvještaji o izvršenju proračuna\Godišnji izvještaj o izvršenju proračuna\Materijali za sjednicu 21.09.2023. godine\"/>
    </mc:Choice>
  </mc:AlternateContent>
  <xr:revisionPtr revIDLastSave="0" documentId="13_ncr:1_{A7789911-2E14-4FD0-A80F-BB42AB36E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d Novska-kredit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G62" i="4"/>
  <c r="G58" i="4"/>
  <c r="G50" i="4"/>
  <c r="E50" i="4"/>
  <c r="G12" i="4" l="1"/>
  <c r="G11" i="4"/>
</calcChain>
</file>

<file path=xl/sharedStrings.xml><?xml version="1.0" encoding="utf-8"?>
<sst xmlns="http://schemas.openxmlformats.org/spreadsheetml/2006/main" count="339" uniqueCount="295">
  <si>
    <t>Grad Novska</t>
  </si>
  <si>
    <t>Trg dr. Franje Tuđmana 2</t>
  </si>
  <si>
    <t>44330 Novska</t>
  </si>
  <si>
    <t>OIB: 09112913581</t>
  </si>
  <si>
    <t xml:space="preserve">U k u p n o </t>
  </si>
  <si>
    <t>Redni broj</t>
  </si>
  <si>
    <t>1.</t>
  </si>
  <si>
    <t>Vrsta kredita/zajma</t>
  </si>
  <si>
    <t>Ugovorena valuta i iznos</t>
  </si>
  <si>
    <t>Naziv pravne osobe davatelja kredita/zajma</t>
  </si>
  <si>
    <t>Otplata glavnice</t>
  </si>
  <si>
    <t>EUR 1.427.965,36</t>
  </si>
  <si>
    <t>Privredna banka Zagreb d.d.</t>
  </si>
  <si>
    <t>Kamate po datumu dospijeća za 2021.*</t>
  </si>
  <si>
    <t>Kamate po datumu dospijeća za 2022.*</t>
  </si>
  <si>
    <t>Kamate po datumu dospijeća za 2023.*</t>
  </si>
  <si>
    <t>Kamate plaćene u tekućoj godini</t>
  </si>
  <si>
    <t>Glavnica kredita/zajma po datumu dospijeća za 2022.*</t>
  </si>
  <si>
    <t>Glavnica kredita/zajma po datumu dospijeća za 2023.*</t>
  </si>
  <si>
    <t>3.</t>
  </si>
  <si>
    <t>Hrvatska poštanska banka d.d. Zagreb</t>
  </si>
  <si>
    <t>4.</t>
  </si>
  <si>
    <t>Ministarstvo financija RH</t>
  </si>
  <si>
    <t>Beskamatni zajam u visini poreza na dohodak, prireza porezu na dohodak i doprinosa čije je plaćanje odgođeno i/ili je odobrena obročna otplata</t>
  </si>
  <si>
    <t>2.1.</t>
  </si>
  <si>
    <t>2.2.</t>
  </si>
  <si>
    <t>2.3.</t>
  </si>
  <si>
    <t>Obveza za povrat namirenja nedostajućih sredstava za povrat poreza na dohodak i prireza porezu na dohodak po godišnjoj prijavi za 2020. godinu</t>
  </si>
  <si>
    <t>Državni proračun RH</t>
  </si>
  <si>
    <t>HRK 7.791.400,00</t>
  </si>
  <si>
    <t>5.</t>
  </si>
  <si>
    <t>Tuzemni dugoročni krediti i zajmovi (rekonstrukcija i dogradnja postojeće zgrade hotela Knopp)</t>
  </si>
  <si>
    <t xml:space="preserve">HRK 5.000.000,00 </t>
  </si>
  <si>
    <t xml:space="preserve">HRK 1.972.969,15 </t>
  </si>
  <si>
    <t xml:space="preserve">HRK 1.747.802,75 </t>
  </si>
  <si>
    <t>HRK 25.000.000,00</t>
  </si>
  <si>
    <t>Glavnica kredita/zajma po datumu dospijeća za 2024.</t>
  </si>
  <si>
    <t>Glavnica kredita/zajma po datumu dospijeća za 2025.</t>
  </si>
  <si>
    <t>Glavnica kredita/zajma po datumu dospijeća za 2026.</t>
  </si>
  <si>
    <t>Glavnica kredita/zajma po datumu dospijeća za 2027.</t>
  </si>
  <si>
    <t>Glavnica kredita/zajma po datumu dospijeća za 2028.</t>
  </si>
  <si>
    <t>Glavnica kredita/zajma po datumu dospijeća za 2029.</t>
  </si>
  <si>
    <t>Glavnica kredita/zajma po datumu dospijeća za 2030.</t>
  </si>
  <si>
    <t>Glavnica kredita/zajma po datumu dospijeća za 2031.</t>
  </si>
  <si>
    <t>Glavnica kredita/zajma po datumu dospijeća za 2032.</t>
  </si>
  <si>
    <t>Tuzemni dugoročni krediti i zajmovi (kupnja poslovne zgrade)</t>
  </si>
  <si>
    <t>31.12.                        64.928,33 kn</t>
  </si>
  <si>
    <t>31.08.                      64.928,33 kn</t>
  </si>
  <si>
    <t>30.06.                        64.928,33 kn</t>
  </si>
  <si>
    <t>31.07.                        64.928,33 kn</t>
  </si>
  <si>
    <t>31.08.                        64.928,33 kn</t>
  </si>
  <si>
    <t>30.09.                        64.928,33 kn</t>
  </si>
  <si>
    <t>30.11.                        64.928,33 kn</t>
  </si>
  <si>
    <t>31.10.                        64.928,33 kn</t>
  </si>
  <si>
    <t>31.01.                         64.928,33kn</t>
  </si>
  <si>
    <t>28.02.                         64.928,33kn</t>
  </si>
  <si>
    <t>31.03.                         64.928,33kn</t>
  </si>
  <si>
    <t>30.04.                        64.928,33 kn</t>
  </si>
  <si>
    <t>31.05.                        64.928,33 kn</t>
  </si>
  <si>
    <t>31.03.                         64.928,73kn</t>
  </si>
  <si>
    <t>Kamate po datumu dospijeća za 2024.</t>
  </si>
  <si>
    <t>Kamate po datumu dospijeća za 2025.</t>
  </si>
  <si>
    <t>Kamate po datumu dospijeća za 2026.</t>
  </si>
  <si>
    <t>Kamate po datumu dospijeća za 2027.</t>
  </si>
  <si>
    <t>Kamate po datumu dospijeća za 2028.</t>
  </si>
  <si>
    <t>Kamate po datumu dospijeća za 2029.</t>
  </si>
  <si>
    <t>Kamate po datumu dospijeća za 2030.</t>
  </si>
  <si>
    <t>Kamate po datumu dospijeća za 2031.</t>
  </si>
  <si>
    <t>Kamate po datumu dospijeća za 2032.</t>
  </si>
  <si>
    <t>Ukupno 1.</t>
  </si>
  <si>
    <t>2.</t>
  </si>
  <si>
    <t>Hrvatska poštanska banka d.d.</t>
  </si>
  <si>
    <t>31.03.                                                                                    --</t>
  </si>
  <si>
    <t>30.06.                                                                                    --</t>
  </si>
  <si>
    <t>Ukupno 2.</t>
  </si>
  <si>
    <t>* Nedospjeli iznosi kamata u eurima po otplatnom planu u razdoblju od 2021. do 2023. godine preračunati su u kn po tečaju zaduženja 7.5083 kn.</t>
  </si>
  <si>
    <t>Tuzemni dugoročni krediti i zajmovi (spojna cesta)</t>
  </si>
  <si>
    <t>Tuzemni kratkoročni krediti i zajmovi (prekoračenje po poslovnom računu)</t>
  </si>
  <si>
    <t xml:space="preserve">Tuzemni dugoročni krediti i zajmovi </t>
  </si>
  <si>
    <t xml:space="preserve">30.09.                                                               </t>
  </si>
  <si>
    <t xml:space="preserve">31.12.                                                               </t>
  </si>
  <si>
    <t>30.06.                    7.648,65 kn</t>
  </si>
  <si>
    <t>31.03.                                   --</t>
  </si>
  <si>
    <t>30.06.                                   --</t>
  </si>
  <si>
    <t xml:space="preserve">30.09.                                   --          </t>
  </si>
  <si>
    <t>Ukupno 3.</t>
  </si>
  <si>
    <t>Ukupno 4.</t>
  </si>
  <si>
    <t xml:space="preserve">HRK 25.000.000,00 </t>
  </si>
  <si>
    <t>3.**</t>
  </si>
  <si>
    <t>31.03.                                        25.935,76 kn</t>
  </si>
  <si>
    <t>30.06.                                        26.005,39 kn</t>
  </si>
  <si>
    <t>30.09.                                        25.630,77 kn</t>
  </si>
  <si>
    <t>31.12.                                        24.965,58 kn</t>
  </si>
  <si>
    <t>31.03.                           23.774,44 kn</t>
  </si>
  <si>
    <t>30.06.                           23.383,01 kn</t>
  </si>
  <si>
    <t>30.09.                           22.979,56 kn</t>
  </si>
  <si>
    <t>31.12                            22.314,35 kn</t>
  </si>
  <si>
    <t>31.03.                                     21.358,35 kn</t>
  </si>
  <si>
    <t>30.06.                                     20.703,89 kn</t>
  </si>
  <si>
    <t>30.09.                                     20.272,81 kn</t>
  </si>
  <si>
    <t>31.12.                                     19.609,42 kn</t>
  </si>
  <si>
    <t>31.03.                                 18.586,71 kn</t>
  </si>
  <si>
    <t>30.06.                                  18.138,22 kn</t>
  </si>
  <si>
    <t>30.09.                                  17.677,14 kn</t>
  </si>
  <si>
    <t>31.12.                                  17.011,94 kn</t>
  </si>
  <si>
    <t>31.03.                                       15.993,71 kn</t>
  </si>
  <si>
    <t>30.06.                                       15.515,82 kn</t>
  </si>
  <si>
    <t>30.09.                                       15.025,93 kn</t>
  </si>
  <si>
    <t>31.12.                                       14.360,73 kn</t>
  </si>
  <si>
    <t>31.03.                               13.400,14 kn</t>
  </si>
  <si>
    <t>30.06.                               12.893,44 kn</t>
  </si>
  <si>
    <t>30.09.                               12.374,72 kn</t>
  </si>
  <si>
    <t>31.12.                               11.709,51 kn</t>
  </si>
  <si>
    <t>30.06.                                       10.242,98 kn</t>
  </si>
  <si>
    <t>31.03.                                       10.897,12 kn</t>
  </si>
  <si>
    <t>30.09.                                         9.696,94 kn</t>
  </si>
  <si>
    <t>31.12.                                          9.003,55 kn</t>
  </si>
  <si>
    <t>31.03.                    8.212,73 kn</t>
  </si>
  <si>
    <t>30.09.                    7.072,30 kn</t>
  </si>
  <si>
    <t>31.12.                    6.407,10 kn</t>
  </si>
  <si>
    <t>31.03.                          5.619,41 kn</t>
  </si>
  <si>
    <t>30.06.                          5.026,25 kn</t>
  </si>
  <si>
    <t>30.09.                          4.421,08 kn</t>
  </si>
  <si>
    <t>31.12.                          3.755,87 kn</t>
  </si>
  <si>
    <t>31.03.                        3.025,84 kn</t>
  </si>
  <si>
    <t>30.06.                        2.403,87 kn</t>
  </si>
  <si>
    <t>30.09.                        1.769,88 kn</t>
  </si>
  <si>
    <t>31.12.                        1.104,67 kn</t>
  </si>
  <si>
    <t>31.03.                     435,89 kn</t>
  </si>
  <si>
    <t>30.06.                         0,00 kn</t>
  </si>
  <si>
    <t>30.09.                         0,00 kn</t>
  </si>
  <si>
    <t>31.12.                         0,00 kn</t>
  </si>
  <si>
    <t>07.01.                       436.950,69 kn</t>
  </si>
  <si>
    <t>Stanje obveza po kratkoročnim i dugoročnim kreditima na dan 31.12.2022. godine (otplata glavnice)</t>
  </si>
  <si>
    <t>Stanje glavnice na dan 1.1.2022.</t>
  </si>
  <si>
    <t xml:space="preserve">Stanje glavnice na dan 31.12.2022. </t>
  </si>
  <si>
    <t>07.02.                       436.950,69 kn</t>
  </si>
  <si>
    <t>07.03.                       436.950,69 kn</t>
  </si>
  <si>
    <t>07.04.                       436.950,69 kn</t>
  </si>
  <si>
    <t>Obveza za povrat namirenja nedostajućih sredstava za povrat poreza na dohodak i prireza porezu na dohodak po godišnjoj prijavi za 2021. godinu</t>
  </si>
  <si>
    <t xml:space="preserve">HRK 165.331,38 </t>
  </si>
  <si>
    <t>EUR 1.427.965,36 (iskorišteni iznos kredita HRK 10.721.635,15)</t>
  </si>
  <si>
    <t xml:space="preserve">                </t>
  </si>
  <si>
    <t xml:space="preserve">                       </t>
  </si>
  <si>
    <t>31.03.          268.975,10 kn/35.699,13 EUR</t>
  </si>
  <si>
    <t>30.06.          268.975,10 kn/35.699,13 EUR</t>
  </si>
  <si>
    <t>30.09.          268.975,10 kn/35.699,13 EUR</t>
  </si>
  <si>
    <t>31.12.          268.975,10 kn/35.699,13 EUR</t>
  </si>
  <si>
    <t>1.075.905,00 kn/142.796,52 EUR</t>
  </si>
  <si>
    <t>07.02.               41.332,85 kn/5.485,81 EUR</t>
  </si>
  <si>
    <t>07.01.               41.332,85 kn/5.485,81 EUR</t>
  </si>
  <si>
    <t>07.03.               41.332,84 kn/5.485,81 EUR</t>
  </si>
  <si>
    <t>07.04.               41.332,84 kn/5.485,81 EUR</t>
  </si>
  <si>
    <t>31.12.        866.812,79 kn/115.045,83 EUR</t>
  </si>
  <si>
    <t>779.139,96 kn/103.409,64 EUR</t>
  </si>
  <si>
    <t>31.03.                                         64.928,33 kn</t>
  </si>
  <si>
    <t>30.04.                                         64.928,33 kn</t>
  </si>
  <si>
    <t xml:space="preserve">   31.01.                                         64.928,33 kn</t>
  </si>
  <si>
    <t>28.02.                                         64.928,33 kn</t>
  </si>
  <si>
    <t>31.05.                                         64.928,33 kn</t>
  </si>
  <si>
    <t>30.06.                                         64.928,33 kn</t>
  </si>
  <si>
    <t>31.07.                                         64.928,33 kn</t>
  </si>
  <si>
    <t>31.08.                                        64.928,33 kn</t>
  </si>
  <si>
    <t>30.09.                                        64.928,33 kn</t>
  </si>
  <si>
    <t>31.10.                                         64.928,33 kn</t>
  </si>
  <si>
    <t>31.12.                                         64.928,33 kn</t>
  </si>
  <si>
    <t>30.11.                                         64.928,33 kn</t>
  </si>
  <si>
    <t>194.785,39 kn/25.852,46 EUR</t>
  </si>
  <si>
    <t>Stanje obveza po kratkoročnim i dugoročnim kreditima na dan 31.12.2022. godine (otplata kamata)</t>
  </si>
  <si>
    <t>Stanje kamata na dan 1.1.2022.</t>
  </si>
  <si>
    <t xml:space="preserve">Stanje kamata na dan 31.12.2022. </t>
  </si>
  <si>
    <t>31.03.                              9.890,68 kn</t>
  </si>
  <si>
    <t>30.06.                              7.500,42 kn</t>
  </si>
  <si>
    <t>30.09.                              5.055,26 kn</t>
  </si>
  <si>
    <t>31.12.                               2.527,59 kn</t>
  </si>
  <si>
    <t>04.01.                                               2.766,02 kn</t>
  </si>
  <si>
    <t>02.02.                                               1.733,73 kn</t>
  </si>
  <si>
    <t>02.03.                                               2.323,05 kn</t>
  </si>
  <si>
    <t>02.04.                                               2.622,99 kn</t>
  </si>
  <si>
    <t>03.05.                                               2.557,21 kn</t>
  </si>
  <si>
    <t>02.06.                                               1.102,03 kn</t>
  </si>
  <si>
    <t>02.07.                                                  441,45 kn</t>
  </si>
  <si>
    <t>01.08.                                                    54,88 kn</t>
  </si>
  <si>
    <t>31.03.                                        19.781,37 kn</t>
  </si>
  <si>
    <t>30.06.                                        17.501,02 kn</t>
  </si>
  <si>
    <t>30.09.                                         15.165,71 kn</t>
  </si>
  <si>
    <t>31.12.                                         12.638,12 kn</t>
  </si>
  <si>
    <t>31.12.                          22.748,57 kn</t>
  </si>
  <si>
    <t>65.086,22 kn/8.638,43 EUR</t>
  </si>
  <si>
    <t>24.973,95 kn/3.314,61 EUR</t>
  </si>
  <si>
    <t>31.12.                                              463,24 kn</t>
  </si>
  <si>
    <r>
      <t xml:space="preserve">** U tablici </t>
    </r>
    <r>
      <rPr>
        <i/>
        <sz val="12"/>
        <color theme="1"/>
        <rFont val="Calibri"/>
        <family val="2"/>
        <charset val="238"/>
        <scheme val="minor"/>
      </rPr>
      <t>Stanje obveza po kratkoročnim i dugoročnim kreditima na dan 31.12.2022. godine (otplata kamata)</t>
    </r>
    <r>
      <rPr>
        <sz val="12"/>
        <color theme="1"/>
        <rFont val="Calibri"/>
        <family val="2"/>
        <charset val="238"/>
        <scheme val="minor"/>
      </rPr>
      <t>, u retku pod rednim brojem 3., iskazane su  interkalarne kamate za iskorišteni iznos kredita u 2022. godini</t>
    </r>
  </si>
  <si>
    <t>za rekonstrukciju i dogradnju postojeće zgrade hotela Knopp u ukupnom iznosu od 105.080,26 kn (plaćene kamate čine interkalarne kamate tekuće godine od 105.080,26 kn umanjene za obračunate kamate za dan 31.12.2022. godine u iznosu od 463,24 kn i uvećane za plaćene kamate za četvrto tromjesečje 2021. godine u iznosu od 8.978,79 kn).</t>
  </si>
  <si>
    <t>92.451,36/12.270,40 EUR</t>
  </si>
  <si>
    <t>81.944,47 kn/10.875,90 EUR</t>
  </si>
  <si>
    <t>71.414,01 kn/9.478,27 EUR</t>
  </si>
  <si>
    <t>60.896,19 kn/8.082,31 EUR</t>
  </si>
  <si>
    <t>50.377,81 kn/6.686,28 EUR</t>
  </si>
  <si>
    <t>39.870,59 kn/5.291,74 EUR</t>
  </si>
  <si>
    <t>29.340,78 kn/3.894,19 EUR</t>
  </si>
  <si>
    <t>18.822,61 kn/2.498,19 EUR</t>
  </si>
  <si>
    <t>8.304,26 kn/1.102,16 EUR</t>
  </si>
  <si>
    <t>435,89 kn/57,85 EUR</t>
  </si>
  <si>
    <t>31.01.                                   0,00 kn</t>
  </si>
  <si>
    <t>28.02.                                    0,00 kn</t>
  </si>
  <si>
    <t>31.03.                                    0,00 kn</t>
  </si>
  <si>
    <t>30.04.                          64.928,33 kn</t>
  </si>
  <si>
    <t>31.05.                          64.928,33 kn</t>
  </si>
  <si>
    <t>30.06.                          64.928,33 kn</t>
  </si>
  <si>
    <t>31.07.                          64.928,33 kn</t>
  </si>
  <si>
    <t>31.08.                          64.928,33 kn</t>
  </si>
  <si>
    <t>30.09.                          64.928,33 kn</t>
  </si>
  <si>
    <t>30.11.                          64.928,33 kn</t>
  </si>
  <si>
    <t>31.10.                         64.928,33 kn</t>
  </si>
  <si>
    <t>31.12.                          64.928,33 kn</t>
  </si>
  <si>
    <t>31.01.                             64.928,33kn</t>
  </si>
  <si>
    <t>28.02.                             64.928,33kn</t>
  </si>
  <si>
    <t>31.03.                             64.928,33kn</t>
  </si>
  <si>
    <t>30.04.                            64.928,33 kn</t>
  </si>
  <si>
    <t>31.05.                            64.928,33 kn</t>
  </si>
  <si>
    <t>30.06.                            64.928,33 kn</t>
  </si>
  <si>
    <t>31.07.                            64.928,33 kn</t>
  </si>
  <si>
    <t>31.08.                            64.928,33 kn</t>
  </si>
  <si>
    <t>30.09.                            64.928,33 kn</t>
  </si>
  <si>
    <t>31.10.                            64.928,33 kn</t>
  </si>
  <si>
    <t>30.11.                            64.928,33 kn</t>
  </si>
  <si>
    <t>31.12.                            64.928,33 kn</t>
  </si>
  <si>
    <t>31.01.                                       64.928,33kn</t>
  </si>
  <si>
    <t>28.02.                                       64.928,33kn</t>
  </si>
  <si>
    <t>31.03.                                       64.928,33kn</t>
  </si>
  <si>
    <t>30.04.                                       64.928,33 kn</t>
  </si>
  <si>
    <t xml:space="preserve"> 30.04.                                       64.928,33 kn</t>
  </si>
  <si>
    <t>31.05.                                      64.928,33 kn</t>
  </si>
  <si>
    <t>30.06.                                      64.928,33 kn</t>
  </si>
  <si>
    <t>31.07.                                      64.928,33 kn</t>
  </si>
  <si>
    <t>31.08.                                      64.928,33 kn</t>
  </si>
  <si>
    <t>30.09.                                      64.928,33 kn</t>
  </si>
  <si>
    <t>31.10.                                      64.928,33 kn</t>
  </si>
  <si>
    <t>30.11.                                      64.928,33 kn</t>
  </si>
  <si>
    <t>31.12.                                      64.928,33 kn</t>
  </si>
  <si>
    <t>31.01.                                   64.928,33kn</t>
  </si>
  <si>
    <t>28.02.                                   64.928,33kn</t>
  </si>
  <si>
    <t>31.03.                                   64.928,33kn</t>
  </si>
  <si>
    <t>30.04.                                  64.928,33 kn</t>
  </si>
  <si>
    <t>31.05.                                  64.928,33 kn</t>
  </si>
  <si>
    <t>30.06.                                  64.928,33 kn</t>
  </si>
  <si>
    <t>31.07.                                  64.928,33 kn</t>
  </si>
  <si>
    <t>31.08.                                  64.928,33 kn</t>
  </si>
  <si>
    <t>30.09.                                  64.928,33 kn</t>
  </si>
  <si>
    <t>31.10.                                  64.928,33 kn</t>
  </si>
  <si>
    <t>30.11.                                   64.928,33 kn</t>
  </si>
  <si>
    <t>31.12.                                  64.928,33 kn</t>
  </si>
  <si>
    <t>31.01.                                        64.928,33kn</t>
  </si>
  <si>
    <t>28.02.                                        64.928,33kn</t>
  </si>
  <si>
    <t>31.03.                                        64.928,33kn</t>
  </si>
  <si>
    <t>30.06.                                       64.928,33 kn</t>
  </si>
  <si>
    <t>31.05.                                       64.928,33 kn</t>
  </si>
  <si>
    <t>31.07.                                       64.928,33 kn</t>
  </si>
  <si>
    <t>31.08.                                       64.928,33 kn</t>
  </si>
  <si>
    <t>30.09.                                       64.928,33 kn</t>
  </si>
  <si>
    <t>31.10.                                       64.928,33 kn</t>
  </si>
  <si>
    <t>30.11.                                        64.928,33 kn</t>
  </si>
  <si>
    <t>31.12.                                       64.928,33 kn</t>
  </si>
  <si>
    <t>30.11.                                       64.928,33 kn</t>
  </si>
  <si>
    <t>31.01.                                64.928,33kn</t>
  </si>
  <si>
    <t>28.02.                                64.928,33kn</t>
  </si>
  <si>
    <t>31.03.                                64.928,33kn</t>
  </si>
  <si>
    <t>30.04.                               64.928,33 kn</t>
  </si>
  <si>
    <t>31.05.                               64.928,33 kn</t>
  </si>
  <si>
    <t>30.06.                               64.928,33 kn</t>
  </si>
  <si>
    <t>31.07.                               64.928,33 kn</t>
  </si>
  <si>
    <t>31.08.                               64.928,33 kn</t>
  </si>
  <si>
    <t>30.09.                               64.928,33 kn</t>
  </si>
  <si>
    <t>31.10.                               64.928,33 kn</t>
  </si>
  <si>
    <t>30.11.                               64.928,33 kn</t>
  </si>
  <si>
    <t>31.12.                               64.928,33 kn</t>
  </si>
  <si>
    <t>31.01.                                         64.928,33kn</t>
  </si>
  <si>
    <t>30.04.                                        64.928,33 kn</t>
  </si>
  <si>
    <t>31.03.                                         64.928,33kn</t>
  </si>
  <si>
    <t>28.02.                                         64.928,33kn</t>
  </si>
  <si>
    <t>31.05.                                        64.928,33 kn</t>
  </si>
  <si>
    <t>30.06.                                        64.928,33 kn</t>
  </si>
  <si>
    <t>31.07.                                        64.928,33 kn</t>
  </si>
  <si>
    <t>31.10.                                        64.928,33 kn</t>
  </si>
  <si>
    <t>31.01.                       64.928,33kn</t>
  </si>
  <si>
    <t>28.02.                       64.928,33kn</t>
  </si>
  <si>
    <t>31.03.                       64.928,33kn</t>
  </si>
  <si>
    <t>30.04.                      64.928,33 kn</t>
  </si>
  <si>
    <t>31.05.                      64.928,33 kn</t>
  </si>
  <si>
    <t>30.06.                      64.928,33 kn</t>
  </si>
  <si>
    <t>31.07.                      64.928,33 kn</t>
  </si>
  <si>
    <t>30.09.                      64.928,33 kn</t>
  </si>
  <si>
    <t>31.10.                      64.928,33 kn</t>
  </si>
  <si>
    <t>30.11.                      64.928,33 kn</t>
  </si>
  <si>
    <t>31.12.                      64.928,33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</si>
</sst>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indexed="8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3" xfId="0" applyFill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/>
    <xf numFmtId="0" fontId="3" fillId="3" borderId="12" xfId="0" applyFont="1" applyFill="1" applyBorder="1" applyAlignment="1">
      <alignment vertical="center"/>
    </xf>
    <xf numFmtId="0" fontId="0" fillId="0" borderId="15" xfId="0" applyBorder="1"/>
    <xf numFmtId="0" fontId="6" fillId="3" borderId="11" xfId="0" applyFont="1" applyFill="1" applyBorder="1" applyAlignment="1">
      <alignment horizontal="left" vertical="center" wrapText="1"/>
    </xf>
    <xf numFmtId="8" fontId="3" fillId="3" borderId="17" xfId="0" applyNumberFormat="1" applyFont="1" applyFill="1" applyBorder="1" applyAlignment="1">
      <alignment vertical="center"/>
    </xf>
    <xf numFmtId="8" fontId="2" fillId="0" borderId="14" xfId="0" applyNumberFormat="1" applyFont="1" applyBorder="1" applyAlignment="1">
      <alignment vertical="center"/>
    </xf>
    <xf numFmtId="0" fontId="3" fillId="0" borderId="0" xfId="0" applyFont="1"/>
    <xf numFmtId="164" fontId="7" fillId="5" borderId="13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8" fontId="5" fillId="0" borderId="1" xfId="0" applyNumberFormat="1" applyFont="1" applyBorder="1" applyAlignment="1">
      <alignment vertical="top" wrapText="1"/>
    </xf>
    <xf numFmtId="164" fontId="6" fillId="5" borderId="13" xfId="0" applyNumberFormat="1" applyFont="1" applyFill="1" applyBorder="1" applyAlignment="1" applyProtection="1">
      <alignment horizontal="right" vertical="center" shrinkToFit="1"/>
      <protection hidden="1"/>
    </xf>
    <xf numFmtId="0" fontId="5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top" wrapText="1"/>
    </xf>
    <xf numFmtId="8" fontId="5" fillId="0" borderId="14" xfId="0" applyNumberFormat="1" applyFont="1" applyBorder="1" applyAlignment="1">
      <alignment vertical="top" wrapText="1"/>
    </xf>
    <xf numFmtId="0" fontId="6" fillId="3" borderId="19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 applyProtection="1">
      <alignment horizontal="right" vertical="center" shrinkToFit="1"/>
      <protection hidden="1"/>
    </xf>
    <xf numFmtId="164" fontId="6" fillId="5" borderId="23" xfId="0" applyNumberFormat="1" applyFont="1" applyFill="1" applyBorder="1" applyAlignment="1" applyProtection="1">
      <alignment horizontal="right" vertical="center" shrinkToFit="1"/>
      <protection hidden="1"/>
    </xf>
    <xf numFmtId="164" fontId="5" fillId="0" borderId="25" xfId="0" applyNumberFormat="1" applyFont="1" applyBorder="1" applyAlignment="1">
      <alignment vertical="top" wrapText="1"/>
    </xf>
    <xf numFmtId="164" fontId="6" fillId="5" borderId="26" xfId="0" applyNumberFormat="1" applyFont="1" applyFill="1" applyBorder="1" applyAlignment="1" applyProtection="1">
      <alignment horizontal="right" vertical="center" shrinkToFit="1"/>
      <protection hidden="1"/>
    </xf>
    <xf numFmtId="8" fontId="5" fillId="0" borderId="14" xfId="0" applyNumberFormat="1" applyFont="1" applyBorder="1" applyAlignment="1">
      <alignment vertical="center" wrapText="1"/>
    </xf>
    <xf numFmtId="8" fontId="5" fillId="0" borderId="27" xfId="0" applyNumberFormat="1" applyFont="1" applyBorder="1" applyAlignment="1">
      <alignment vertical="top" wrapText="1"/>
    </xf>
    <xf numFmtId="8" fontId="5" fillId="0" borderId="9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164" fontId="7" fillId="5" borderId="28" xfId="0" applyNumberFormat="1" applyFont="1" applyFill="1" applyBorder="1" applyAlignment="1" applyProtection="1">
      <alignment horizontal="right" vertical="center" shrinkToFit="1"/>
      <protection hidden="1"/>
    </xf>
    <xf numFmtId="164" fontId="6" fillId="5" borderId="29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9" xfId="0" applyFont="1" applyBorder="1" applyAlignment="1">
      <alignment vertical="center" wrapText="1"/>
    </xf>
    <xf numFmtId="8" fontId="2" fillId="0" borderId="21" xfId="0" applyNumberFormat="1" applyFont="1" applyBorder="1" applyAlignment="1">
      <alignment horizontal="right" vertical="center"/>
    </xf>
    <xf numFmtId="0" fontId="0" fillId="3" borderId="31" xfId="0" applyFill="1" applyBorder="1"/>
    <xf numFmtId="0" fontId="3" fillId="3" borderId="31" xfId="0" applyFont="1" applyFill="1" applyBorder="1" applyAlignment="1">
      <alignment vertical="center"/>
    </xf>
    <xf numFmtId="8" fontId="3" fillId="3" borderId="31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1" xfId="0" applyBorder="1"/>
    <xf numFmtId="0" fontId="4" fillId="0" borderId="27" xfId="0" applyFont="1" applyBorder="1"/>
    <xf numFmtId="164" fontId="7" fillId="4" borderId="27" xfId="0" applyNumberFormat="1" applyFont="1" applyFill="1" applyBorder="1" applyAlignment="1">
      <alignment vertical="center" wrapText="1"/>
    </xf>
    <xf numFmtId="0" fontId="0" fillId="0" borderId="29" xfId="0" applyBorder="1"/>
    <xf numFmtId="0" fontId="0" fillId="3" borderId="29" xfId="0" applyFill="1" applyBorder="1"/>
    <xf numFmtId="0" fontId="3" fillId="3" borderId="29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vertical="center"/>
    </xf>
    <xf numFmtId="8" fontId="3" fillId="3" borderId="29" xfId="0" applyNumberFormat="1" applyFont="1" applyFill="1" applyBorder="1" applyAlignment="1">
      <alignment vertical="center"/>
    </xf>
    <xf numFmtId="8" fontId="3" fillId="3" borderId="29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/>
    </xf>
    <xf numFmtId="0" fontId="2" fillId="0" borderId="37" xfId="0" applyFont="1" applyBorder="1" applyAlignment="1">
      <alignment vertical="center" wrapText="1"/>
    </xf>
    <xf numFmtId="8" fontId="2" fillId="0" borderId="21" xfId="0" applyNumberFormat="1" applyFont="1" applyBorder="1" applyAlignment="1">
      <alignment vertical="center"/>
    </xf>
    <xf numFmtId="8" fontId="2" fillId="6" borderId="15" xfId="0" applyNumberFormat="1" applyFont="1" applyFill="1" applyBorder="1" applyAlignment="1">
      <alignment vertical="center"/>
    </xf>
    <xf numFmtId="8" fontId="3" fillId="3" borderId="38" xfId="0" applyNumberFormat="1" applyFont="1" applyFill="1" applyBorder="1" applyAlignment="1">
      <alignment vertical="center"/>
    </xf>
    <xf numFmtId="0" fontId="4" fillId="6" borderId="40" xfId="0" applyFont="1" applyFill="1" applyBorder="1"/>
    <xf numFmtId="0" fontId="4" fillId="0" borderId="41" xfId="0" applyFont="1" applyBorder="1"/>
    <xf numFmtId="0" fontId="4" fillId="0" borderId="9" xfId="0" applyFont="1" applyBorder="1"/>
    <xf numFmtId="164" fontId="5" fillId="6" borderId="27" xfId="0" applyNumberFormat="1" applyFont="1" applyFill="1" applyBorder="1" applyAlignment="1">
      <alignment vertical="center"/>
    </xf>
    <xf numFmtId="164" fontId="5" fillId="6" borderId="42" xfId="0" applyNumberFormat="1" applyFont="1" applyFill="1" applyBorder="1" applyAlignment="1">
      <alignment vertical="center"/>
    </xf>
    <xf numFmtId="0" fontId="4" fillId="0" borderId="29" xfId="0" applyFont="1" applyBorder="1"/>
    <xf numFmtId="8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vertical="center"/>
    </xf>
    <xf numFmtId="8" fontId="2" fillId="0" borderId="9" xfId="0" applyNumberFormat="1" applyFont="1" applyBorder="1" applyAlignment="1">
      <alignment vertical="center"/>
    </xf>
    <xf numFmtId="8" fontId="2" fillId="0" borderId="9" xfId="0" applyNumberFormat="1" applyFont="1" applyBorder="1" applyAlignment="1">
      <alignment horizontal="right" vertical="center"/>
    </xf>
    <xf numFmtId="8" fontId="3" fillId="3" borderId="4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8" fontId="2" fillId="0" borderId="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8" fontId="2" fillId="0" borderId="11" xfId="0" applyNumberFormat="1" applyFont="1" applyBorder="1" applyAlignment="1">
      <alignment vertical="center"/>
    </xf>
    <xf numFmtId="0" fontId="0" fillId="0" borderId="47" xfId="0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8" fontId="3" fillId="3" borderId="9" xfId="0" applyNumberFormat="1" applyFont="1" applyFill="1" applyBorder="1" applyAlignment="1">
      <alignment horizontal="righ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43" xfId="0" applyFont="1" applyBorder="1" applyAlignment="1">
      <alignment vertical="center" wrapText="1"/>
    </xf>
    <xf numFmtId="8" fontId="2" fillId="0" borderId="27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3" borderId="30" xfId="0" applyFill="1" applyBorder="1"/>
    <xf numFmtId="0" fontId="3" fillId="3" borderId="29" xfId="0" applyFont="1" applyFill="1" applyBorder="1" applyAlignment="1">
      <alignment vertical="center"/>
    </xf>
    <xf numFmtId="0" fontId="6" fillId="3" borderId="29" xfId="0" applyFont="1" applyFill="1" applyBorder="1" applyAlignment="1">
      <alignment horizontal="left" vertical="center" wrapText="1"/>
    </xf>
    <xf numFmtId="8" fontId="3" fillId="3" borderId="29" xfId="0" applyNumberFormat="1" applyFont="1" applyFill="1" applyBorder="1" applyAlignment="1">
      <alignment horizontal="right" vertical="center" wrapText="1"/>
    </xf>
    <xf numFmtId="8" fontId="3" fillId="0" borderId="0" xfId="0" applyNumberFormat="1" applyFont="1" applyAlignment="1">
      <alignment vertical="center"/>
    </xf>
    <xf numFmtId="8" fontId="3" fillId="3" borderId="48" xfId="0" applyNumberFormat="1" applyFont="1" applyFill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3" borderId="50" xfId="0" applyFill="1" applyBorder="1"/>
    <xf numFmtId="0" fontId="3" fillId="3" borderId="44" xfId="0" applyFont="1" applyFill="1" applyBorder="1" applyAlignment="1">
      <alignment vertical="center"/>
    </xf>
    <xf numFmtId="8" fontId="3" fillId="3" borderId="31" xfId="0" applyNumberFormat="1" applyFont="1" applyFill="1" applyBorder="1" applyAlignment="1">
      <alignment horizontal="right" vertical="center"/>
    </xf>
    <xf numFmtId="0" fontId="3" fillId="3" borderId="29" xfId="0" applyFont="1" applyFill="1" applyBorder="1"/>
    <xf numFmtId="0" fontId="5" fillId="0" borderId="9" xfId="0" applyFont="1" applyBorder="1" applyAlignment="1">
      <alignment horizontal="left" vertical="center" wrapText="1"/>
    </xf>
    <xf numFmtId="8" fontId="5" fillId="7" borderId="1" xfId="0" applyNumberFormat="1" applyFont="1" applyFill="1" applyBorder="1" applyAlignment="1">
      <alignment vertical="top" wrapText="1"/>
    </xf>
    <xf numFmtId="8" fontId="9" fillId="7" borderId="39" xfId="0" applyNumberFormat="1" applyFont="1" applyFill="1" applyBorder="1" applyAlignment="1">
      <alignment vertical="center"/>
    </xf>
    <xf numFmtId="0" fontId="4" fillId="7" borderId="11" xfId="0" applyFont="1" applyFill="1" applyBorder="1"/>
    <xf numFmtId="164" fontId="7" fillId="7" borderId="18" xfId="0" applyNumberFormat="1" applyFont="1" applyFill="1" applyBorder="1" applyAlignment="1">
      <alignment vertical="center" wrapText="1"/>
    </xf>
    <xf numFmtId="164" fontId="5" fillId="7" borderId="40" xfId="0" applyNumberFormat="1" applyFont="1" applyFill="1" applyBorder="1" applyAlignment="1">
      <alignment vertical="center"/>
    </xf>
    <xf numFmtId="0" fontId="4" fillId="7" borderId="41" xfId="0" applyFont="1" applyFill="1" applyBorder="1"/>
    <xf numFmtId="0" fontId="8" fillId="7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vertical="center"/>
    </xf>
    <xf numFmtId="8" fontId="5" fillId="7" borderId="27" xfId="0" applyNumberFormat="1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164" fontId="5" fillId="0" borderId="51" xfId="0" applyNumberFormat="1" applyFont="1" applyBorder="1" applyAlignment="1">
      <alignment vertical="center"/>
    </xf>
    <xf numFmtId="164" fontId="7" fillId="7" borderId="51" xfId="0" applyNumberFormat="1" applyFont="1" applyFill="1" applyBorder="1" applyAlignment="1" applyProtection="1">
      <alignment horizontal="right" vertical="center" shrinkToFit="1"/>
      <protection hidden="1"/>
    </xf>
    <xf numFmtId="164" fontId="6" fillId="7" borderId="51" xfId="0" applyNumberFormat="1" applyFont="1" applyFill="1" applyBorder="1" applyAlignment="1" applyProtection="1">
      <alignment horizontal="right" vertical="center" shrinkToFit="1"/>
      <protection hidden="1"/>
    </xf>
    <xf numFmtId="0" fontId="3" fillId="7" borderId="9" xfId="0" applyFont="1" applyFill="1" applyBorder="1" applyAlignment="1">
      <alignment vertical="center"/>
    </xf>
    <xf numFmtId="8" fontId="3" fillId="7" borderId="9" xfId="0" applyNumberFormat="1" applyFont="1" applyFill="1" applyBorder="1" applyAlignment="1">
      <alignment vertical="center"/>
    </xf>
    <xf numFmtId="0" fontId="0" fillId="7" borderId="9" xfId="0" applyFill="1" applyBorder="1"/>
    <xf numFmtId="0" fontId="0" fillId="7" borderId="6" xfId="0" applyFill="1" applyBorder="1"/>
    <xf numFmtId="164" fontId="5" fillId="7" borderId="27" xfId="0" applyNumberFormat="1" applyFont="1" applyFill="1" applyBorder="1" applyAlignment="1">
      <alignment vertical="center"/>
    </xf>
    <xf numFmtId="0" fontId="2" fillId="7" borderId="35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7" borderId="34" xfId="0" applyFont="1" applyFill="1" applyBorder="1" applyAlignment="1">
      <alignment vertical="center"/>
    </xf>
    <xf numFmtId="8" fontId="5" fillId="7" borderId="14" xfId="0" applyNumberFormat="1" applyFont="1" applyFill="1" applyBorder="1" applyAlignment="1">
      <alignment vertical="center" wrapText="1"/>
    </xf>
    <xf numFmtId="8" fontId="3" fillId="3" borderId="36" xfId="0" applyNumberFormat="1" applyFont="1" applyFill="1" applyBorder="1" applyAlignment="1">
      <alignment horizontal="right" vertical="center"/>
    </xf>
    <xf numFmtId="8" fontId="3" fillId="3" borderId="17" xfId="0" applyNumberFormat="1" applyFont="1" applyFill="1" applyBorder="1" applyAlignment="1">
      <alignment horizontal="right" vertical="center"/>
    </xf>
    <xf numFmtId="8" fontId="3" fillId="0" borderId="9" xfId="0" applyNumberFormat="1" applyFont="1" applyBorder="1" applyAlignment="1">
      <alignment horizontal="right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2" fillId="7" borderId="27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8" fontId="2" fillId="7" borderId="9" xfId="0" applyNumberFormat="1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8" fontId="3" fillId="3" borderId="48" xfId="0" applyNumberFormat="1" applyFont="1" applyFill="1" applyBorder="1" applyAlignment="1">
      <alignment horizontal="right" vertical="center"/>
    </xf>
    <xf numFmtId="164" fontId="2" fillId="0" borderId="43" xfId="0" applyNumberFormat="1" applyFont="1" applyBorder="1" applyAlignment="1">
      <alignment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8" fontId="3" fillId="3" borderId="3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4" fillId="7" borderId="12" xfId="0" applyFont="1" applyFill="1" applyBorder="1"/>
    <xf numFmtId="0" fontId="4" fillId="0" borderId="54" xfId="0" applyFont="1" applyBorder="1"/>
    <xf numFmtId="0" fontId="4" fillId="0" borderId="6" xfId="0" applyFont="1" applyBorder="1"/>
    <xf numFmtId="0" fontId="4" fillId="7" borderId="54" xfId="0" applyFont="1" applyFill="1" applyBorder="1"/>
    <xf numFmtId="0" fontId="4" fillId="0" borderId="36" xfId="0" applyFont="1" applyBorder="1"/>
    <xf numFmtId="0" fontId="4" fillId="0" borderId="43" xfId="0" applyFont="1" applyBorder="1"/>
    <xf numFmtId="0" fontId="0" fillId="0" borderId="55" xfId="0" applyBorder="1"/>
    <xf numFmtId="0" fontId="0" fillId="0" borderId="12" xfId="0" applyBorder="1"/>
    <xf numFmtId="0" fontId="0" fillId="0" borderId="36" xfId="0" applyBorder="1"/>
    <xf numFmtId="0" fontId="0" fillId="0" borderId="43" xfId="0" applyBorder="1"/>
    <xf numFmtId="8" fontId="2" fillId="0" borderId="37" xfId="0" applyNumberFormat="1" applyFont="1" applyBorder="1" applyAlignment="1">
      <alignment horizontal="right" vertical="center"/>
    </xf>
    <xf numFmtId="8" fontId="2" fillId="0" borderId="27" xfId="0" applyNumberFormat="1" applyFont="1" applyBorder="1" applyAlignment="1">
      <alignment horizontal="right" vertical="center"/>
    </xf>
    <xf numFmtId="2" fontId="0" fillId="2" borderId="56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7" borderId="57" xfId="0" applyFont="1" applyFill="1" applyBorder="1"/>
    <xf numFmtId="0" fontId="8" fillId="0" borderId="57" xfId="0" applyFont="1" applyBorder="1" applyAlignment="1">
      <alignment horizontal="center" vertical="center"/>
    </xf>
    <xf numFmtId="0" fontId="6" fillId="3" borderId="57" xfId="0" applyFont="1" applyFill="1" applyBorder="1" applyAlignment="1">
      <alignment horizontal="left" vertical="center" wrapText="1"/>
    </xf>
    <xf numFmtId="164" fontId="7" fillId="0" borderId="58" xfId="0" applyNumberFormat="1" applyFont="1" applyBorder="1" applyAlignment="1">
      <alignment vertical="center" wrapText="1"/>
    </xf>
    <xf numFmtId="8" fontId="9" fillId="0" borderId="59" xfId="0" applyNumberFormat="1" applyFont="1" applyBorder="1" applyAlignment="1">
      <alignment vertical="center"/>
    </xf>
    <xf numFmtId="0" fontId="0" fillId="7" borderId="51" xfId="0" applyFill="1" applyBorder="1"/>
    <xf numFmtId="0" fontId="1" fillId="7" borderId="0" xfId="0" applyFont="1" applyFill="1" applyBorder="1" applyAlignment="1">
      <alignment vertical="center"/>
    </xf>
    <xf numFmtId="164" fontId="3" fillId="7" borderId="0" xfId="0" applyNumberFormat="1" applyFont="1" applyFill="1" applyBorder="1" applyAlignment="1">
      <alignment vertical="center"/>
    </xf>
    <xf numFmtId="0" fontId="0" fillId="7" borderId="0" xfId="0" applyFill="1" applyBorder="1"/>
    <xf numFmtId="0" fontId="0" fillId="0" borderId="60" xfId="0" applyBorder="1"/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3" fillId="3" borderId="29" xfId="0" applyFont="1" applyFill="1" applyBorder="1" applyAlignment="1">
      <alignment horizontal="left" vertical="center" wrapText="1"/>
    </xf>
    <xf numFmtId="8" fontId="2" fillId="0" borderId="60" xfId="0" applyNumberFormat="1" applyFont="1" applyBorder="1" applyAlignment="1">
      <alignment horizontal="left" vertical="center"/>
    </xf>
    <xf numFmtId="0" fontId="0" fillId="3" borderId="42" xfId="0" applyFill="1" applyBorder="1"/>
    <xf numFmtId="0" fontId="2" fillId="0" borderId="6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8" fontId="2" fillId="0" borderId="14" xfId="0" applyNumberFormat="1" applyFont="1" applyBorder="1" applyAlignment="1">
      <alignment horizontal="right" vertical="center"/>
    </xf>
    <xf numFmtId="0" fontId="5" fillId="0" borderId="60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Normalno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73"/>
  <sheetViews>
    <sheetView tabSelected="1" topLeftCell="A34" zoomScale="112" zoomScaleNormal="112" workbookViewId="0">
      <selection activeCell="B49" sqref="B49:B50"/>
    </sheetView>
  </sheetViews>
  <sheetFormatPr defaultRowHeight="15" x14ac:dyDescent="0.25"/>
  <cols>
    <col min="1" max="1" width="10" customWidth="1"/>
    <col min="2" max="2" width="35.140625" customWidth="1"/>
    <col min="3" max="4" width="24.85546875" customWidth="1"/>
    <col min="5" max="5" width="20.28515625" customWidth="1"/>
    <col min="6" max="6" width="16.28515625" customWidth="1"/>
    <col min="7" max="7" width="18.5703125" customWidth="1"/>
    <col min="8" max="8" width="31.85546875" customWidth="1"/>
    <col min="9" max="9" width="39.42578125" customWidth="1"/>
    <col min="10" max="10" width="33" customWidth="1"/>
    <col min="11" max="11" width="38.140625" customWidth="1"/>
    <col min="12" max="12" width="36.140625" customWidth="1"/>
    <col min="13" max="13" width="38.42578125" customWidth="1"/>
    <col min="14" max="14" width="34.42578125" customWidth="1"/>
    <col min="15" max="15" width="38.85546875" customWidth="1"/>
    <col min="16" max="16" width="29.85546875" customWidth="1"/>
    <col min="17" max="17" width="30.7109375" customWidth="1"/>
    <col min="18" max="18" width="29.42578125" customWidth="1"/>
    <col min="19" max="19" width="26.7109375" customWidth="1"/>
  </cols>
  <sheetData>
    <row r="1" spans="1:18" ht="15.75" x14ac:dyDescent="0.25">
      <c r="A1" s="2" t="s">
        <v>0</v>
      </c>
      <c r="B1" s="2"/>
    </row>
    <row r="2" spans="1:18" ht="15.75" x14ac:dyDescent="0.25">
      <c r="A2" s="2" t="s">
        <v>1</v>
      </c>
      <c r="B2" s="2"/>
    </row>
    <row r="3" spans="1:18" ht="15.75" x14ac:dyDescent="0.25">
      <c r="A3" s="2" t="s">
        <v>2</v>
      </c>
      <c r="B3" s="2"/>
    </row>
    <row r="4" spans="1:18" ht="15.75" x14ac:dyDescent="0.25">
      <c r="A4" s="2" t="s">
        <v>3</v>
      </c>
      <c r="B4" s="2"/>
    </row>
    <row r="6" spans="1:18" ht="15.75" x14ac:dyDescent="0.25">
      <c r="A6" s="20" t="s">
        <v>133</v>
      </c>
      <c r="B6" s="1"/>
      <c r="C6" s="1"/>
      <c r="D6" s="1"/>
      <c r="E6" s="1"/>
    </row>
    <row r="7" spans="1:18" ht="16.5" thickBot="1" x14ac:dyDescent="0.3">
      <c r="A7" s="20"/>
      <c r="B7" s="1"/>
      <c r="C7" s="1"/>
      <c r="D7" s="1"/>
      <c r="E7" s="1"/>
    </row>
    <row r="8" spans="1:18" ht="30" x14ac:dyDescent="0.25">
      <c r="A8" s="184" t="s">
        <v>5</v>
      </c>
      <c r="B8" s="185" t="s">
        <v>7</v>
      </c>
      <c r="C8" s="185" t="s">
        <v>8</v>
      </c>
      <c r="D8" s="186" t="s">
        <v>9</v>
      </c>
      <c r="E8" s="185" t="s">
        <v>134</v>
      </c>
      <c r="F8" s="185" t="s">
        <v>10</v>
      </c>
      <c r="G8" s="185" t="s">
        <v>135</v>
      </c>
      <c r="H8" s="185" t="s">
        <v>17</v>
      </c>
      <c r="I8" s="187" t="s">
        <v>18</v>
      </c>
      <c r="J8" s="186" t="s">
        <v>36</v>
      </c>
      <c r="K8" s="8" t="s">
        <v>37</v>
      </c>
      <c r="L8" s="8" t="s">
        <v>38</v>
      </c>
      <c r="M8" s="8" t="s">
        <v>39</v>
      </c>
      <c r="N8" s="8" t="s">
        <v>40</v>
      </c>
      <c r="O8" s="8" t="s">
        <v>41</v>
      </c>
      <c r="P8" s="8" t="s">
        <v>42</v>
      </c>
      <c r="Q8" s="8" t="s">
        <v>43</v>
      </c>
      <c r="R8" s="8" t="s">
        <v>44</v>
      </c>
    </row>
    <row r="9" spans="1:18" s="14" customFormat="1" ht="32.25" thickBot="1" x14ac:dyDescent="0.3">
      <c r="A9" s="170" t="s">
        <v>6</v>
      </c>
      <c r="B9" s="171" t="s">
        <v>77</v>
      </c>
      <c r="C9" s="23" t="s">
        <v>32</v>
      </c>
      <c r="D9" s="22" t="s">
        <v>12</v>
      </c>
      <c r="E9" s="24">
        <v>2166427.09</v>
      </c>
      <c r="F9" s="24">
        <v>2166427.09</v>
      </c>
      <c r="G9" s="24">
        <v>0</v>
      </c>
      <c r="H9" s="111">
        <v>2166427.09</v>
      </c>
      <c r="I9" s="112"/>
      <c r="J9" s="188"/>
      <c r="K9" s="172"/>
      <c r="L9" s="113"/>
      <c r="M9" s="113"/>
      <c r="N9" s="113"/>
      <c r="O9" s="113"/>
      <c r="P9" s="113"/>
      <c r="Q9" s="113"/>
      <c r="R9" s="113"/>
    </row>
    <row r="10" spans="1:18" s="14" customFormat="1" ht="27" customHeight="1" thickTop="1" thickBot="1" x14ac:dyDescent="0.3">
      <c r="A10" s="189"/>
      <c r="B10" s="171"/>
      <c r="C10" s="190" t="s">
        <v>32</v>
      </c>
      <c r="D10" s="15" t="s">
        <v>4</v>
      </c>
      <c r="E10" s="21">
        <v>2166427.09</v>
      </c>
      <c r="F10" s="21">
        <v>2166427.09</v>
      </c>
      <c r="G10" s="26">
        <v>0</v>
      </c>
      <c r="H10" s="191"/>
      <c r="I10" s="67"/>
      <c r="J10" s="68"/>
      <c r="K10" s="173"/>
      <c r="L10" s="68"/>
      <c r="M10" s="68"/>
      <c r="N10" s="68"/>
      <c r="O10" s="68"/>
      <c r="P10" s="68"/>
      <c r="Q10" s="68"/>
      <c r="R10" s="68"/>
    </row>
    <row r="11" spans="1:18" s="14" customFormat="1" ht="27" customHeight="1" thickTop="1" thickBot="1" x14ac:dyDescent="0.3">
      <c r="A11" s="166" t="s">
        <v>24</v>
      </c>
      <c r="B11" s="168" t="s">
        <v>23</v>
      </c>
      <c r="C11" s="27" t="s">
        <v>33</v>
      </c>
      <c r="D11" s="28" t="s">
        <v>22</v>
      </c>
      <c r="E11" s="29">
        <v>882491.6</v>
      </c>
      <c r="F11" s="29">
        <v>15678.81</v>
      </c>
      <c r="G11" s="29">
        <f>E11-F11</f>
        <v>866812.78999999992</v>
      </c>
      <c r="H11" s="30"/>
      <c r="I11" s="192"/>
      <c r="J11" s="69"/>
      <c r="K11" s="174"/>
      <c r="L11" s="69"/>
      <c r="M11" s="69"/>
      <c r="N11" s="69"/>
      <c r="O11" s="69"/>
      <c r="P11" s="69"/>
      <c r="Q11" s="69"/>
      <c r="R11" s="69"/>
    </row>
    <row r="12" spans="1:18" s="14" customFormat="1" ht="54.75" customHeight="1" thickTop="1" thickBot="1" x14ac:dyDescent="0.3">
      <c r="A12" s="167"/>
      <c r="B12" s="169"/>
      <c r="C12" s="31" t="s">
        <v>33</v>
      </c>
      <c r="D12" s="32" t="s">
        <v>4</v>
      </c>
      <c r="E12" s="33">
        <v>882491.6</v>
      </c>
      <c r="F12" s="33">
        <v>15678.81</v>
      </c>
      <c r="G12" s="34">
        <f>E12-F12</f>
        <v>866812.78999999992</v>
      </c>
      <c r="H12" s="114"/>
      <c r="I12" s="115" t="s">
        <v>153</v>
      </c>
      <c r="J12" s="116"/>
      <c r="K12" s="175"/>
      <c r="L12" s="116"/>
      <c r="M12" s="116"/>
      <c r="N12" s="116"/>
      <c r="O12" s="116"/>
      <c r="P12" s="116"/>
      <c r="Q12" s="116"/>
      <c r="R12" s="116"/>
    </row>
    <row r="13" spans="1:18" s="14" customFormat="1" ht="27" customHeight="1" thickTop="1" thickBot="1" x14ac:dyDescent="0.3">
      <c r="A13" s="166" t="s">
        <v>25</v>
      </c>
      <c r="B13" s="168" t="s">
        <v>27</v>
      </c>
      <c r="C13" s="27" t="s">
        <v>34</v>
      </c>
      <c r="D13" s="28" t="s">
        <v>28</v>
      </c>
      <c r="E13" s="29">
        <v>1747802.75</v>
      </c>
      <c r="F13" s="29">
        <v>1747802.75</v>
      </c>
      <c r="G13" s="35">
        <v>0</v>
      </c>
      <c r="H13" s="54"/>
      <c r="I13" s="71"/>
      <c r="J13" s="72"/>
      <c r="K13" s="176"/>
      <c r="L13" s="72"/>
      <c r="M13" s="72"/>
      <c r="N13" s="72"/>
      <c r="O13" s="72"/>
      <c r="P13" s="72"/>
      <c r="Q13" s="72"/>
      <c r="R13" s="72"/>
    </row>
    <row r="14" spans="1:18" s="14" customFormat="1" ht="51.75" customHeight="1" thickTop="1" thickBot="1" x14ac:dyDescent="0.3">
      <c r="A14" s="167"/>
      <c r="B14" s="169"/>
      <c r="C14" s="31" t="s">
        <v>34</v>
      </c>
      <c r="D14" s="32" t="s">
        <v>4</v>
      </c>
      <c r="E14" s="33">
        <v>1747802.75</v>
      </c>
      <c r="F14" s="33">
        <v>1747802.75</v>
      </c>
      <c r="G14" s="36">
        <v>0</v>
      </c>
      <c r="H14" s="135" t="s">
        <v>132</v>
      </c>
      <c r="I14" s="70"/>
      <c r="J14" s="53"/>
      <c r="K14" s="177"/>
      <c r="L14" s="53"/>
      <c r="M14" s="53"/>
      <c r="N14" s="53"/>
      <c r="O14" s="53"/>
      <c r="P14" s="53"/>
      <c r="Q14" s="53"/>
      <c r="R14" s="53"/>
    </row>
    <row r="15" spans="1:18" s="14" customFormat="1" ht="24.75" customHeight="1" thickTop="1" x14ac:dyDescent="0.25">
      <c r="A15" s="117"/>
      <c r="B15" s="118"/>
      <c r="C15" s="119"/>
      <c r="D15" s="120"/>
      <c r="E15" s="125"/>
      <c r="F15" s="125"/>
      <c r="G15" s="126"/>
      <c r="H15" s="121" t="s">
        <v>136</v>
      </c>
      <c r="I15" s="124"/>
      <c r="J15" s="69"/>
      <c r="K15" s="174"/>
      <c r="L15" s="69"/>
      <c r="M15" s="69"/>
      <c r="N15" s="69"/>
      <c r="O15" s="69"/>
      <c r="P15" s="69"/>
      <c r="Q15" s="69"/>
      <c r="R15" s="69"/>
    </row>
    <row r="16" spans="1:18" s="14" customFormat="1" ht="24.75" customHeight="1" x14ac:dyDescent="0.25">
      <c r="A16" s="117"/>
      <c r="B16" s="118"/>
      <c r="C16" s="119"/>
      <c r="D16" s="120"/>
      <c r="E16" s="125"/>
      <c r="F16" s="125"/>
      <c r="G16" s="126"/>
      <c r="H16" s="121" t="s">
        <v>137</v>
      </c>
      <c r="I16" s="124"/>
      <c r="J16" s="69"/>
      <c r="K16" s="174"/>
      <c r="L16" s="69"/>
      <c r="M16" s="69"/>
      <c r="N16" s="69"/>
      <c r="O16" s="69"/>
      <c r="P16" s="69"/>
      <c r="Q16" s="69"/>
      <c r="R16" s="69"/>
    </row>
    <row r="17" spans="1:59" s="14" customFormat="1" ht="24.75" customHeight="1" thickBot="1" x14ac:dyDescent="0.3">
      <c r="A17" s="117"/>
      <c r="B17" s="118"/>
      <c r="C17" s="119"/>
      <c r="D17" s="120"/>
      <c r="E17" s="125"/>
      <c r="F17" s="125"/>
      <c r="G17" s="126"/>
      <c r="H17" s="121" t="s">
        <v>138</v>
      </c>
      <c r="I17" s="124"/>
      <c r="J17" s="69"/>
      <c r="K17" s="174"/>
      <c r="L17" s="69"/>
      <c r="M17" s="69"/>
      <c r="N17" s="69"/>
      <c r="O17" s="69"/>
      <c r="P17" s="69"/>
      <c r="Q17" s="69"/>
      <c r="R17" s="69"/>
    </row>
    <row r="18" spans="1:59" s="14" customFormat="1" ht="27" customHeight="1" thickTop="1" thickBot="1" x14ac:dyDescent="0.3">
      <c r="A18" s="166" t="s">
        <v>26</v>
      </c>
      <c r="B18" s="168" t="s">
        <v>139</v>
      </c>
      <c r="C18" s="27" t="s">
        <v>140</v>
      </c>
      <c r="D18" s="28" t="s">
        <v>28</v>
      </c>
      <c r="E18" s="29">
        <v>0</v>
      </c>
      <c r="F18" s="29">
        <v>0</v>
      </c>
      <c r="G18" s="35">
        <v>165331.38</v>
      </c>
      <c r="H18" s="54"/>
      <c r="I18" s="71"/>
      <c r="J18" s="72"/>
      <c r="K18" s="176"/>
      <c r="L18" s="72"/>
      <c r="M18" s="72"/>
      <c r="N18" s="72"/>
      <c r="O18" s="72"/>
      <c r="P18" s="72"/>
      <c r="Q18" s="72"/>
      <c r="R18" s="72"/>
    </row>
    <row r="19" spans="1:59" s="14" customFormat="1" ht="51.75" customHeight="1" thickTop="1" thickBot="1" x14ac:dyDescent="0.3">
      <c r="A19" s="167"/>
      <c r="B19" s="169"/>
      <c r="C19" s="31" t="s">
        <v>140</v>
      </c>
      <c r="D19" s="32" t="s">
        <v>4</v>
      </c>
      <c r="E19" s="33">
        <v>0</v>
      </c>
      <c r="F19" s="33">
        <v>0</v>
      </c>
      <c r="G19" s="36">
        <v>165331.38</v>
      </c>
      <c r="H19" s="37"/>
      <c r="I19" s="131" t="s">
        <v>150</v>
      </c>
      <c r="J19" s="53"/>
      <c r="K19" s="177"/>
      <c r="L19" s="53"/>
      <c r="M19" s="53"/>
      <c r="N19" s="53"/>
      <c r="O19" s="53"/>
      <c r="P19" s="53"/>
      <c r="Q19" s="53"/>
      <c r="R19" s="53"/>
    </row>
    <row r="20" spans="1:59" ht="16.5" thickTop="1" x14ac:dyDescent="0.25">
      <c r="A20" s="193"/>
      <c r="B20" s="127"/>
      <c r="C20" s="128"/>
      <c r="D20" s="194"/>
      <c r="E20" s="195"/>
      <c r="F20" s="195"/>
      <c r="G20" s="195"/>
      <c r="H20" s="38"/>
      <c r="I20" s="132" t="s">
        <v>149</v>
      </c>
      <c r="J20" s="52"/>
      <c r="K20" s="178"/>
      <c r="L20" s="52"/>
      <c r="M20" s="52"/>
      <c r="N20" s="52"/>
      <c r="O20" s="52"/>
      <c r="P20" s="52"/>
      <c r="Q20" s="52"/>
      <c r="R20" s="52"/>
    </row>
    <row r="21" spans="1:59" ht="15.75" x14ac:dyDescent="0.25">
      <c r="A21" s="193"/>
      <c r="B21" s="129"/>
      <c r="C21" s="129"/>
      <c r="D21" s="196"/>
      <c r="E21" s="196"/>
      <c r="F21" s="196"/>
      <c r="G21" s="196"/>
      <c r="H21" s="25"/>
      <c r="I21" s="133" t="s">
        <v>151</v>
      </c>
      <c r="J21" s="52"/>
      <c r="K21" s="178"/>
      <c r="L21" s="52"/>
      <c r="M21" s="52"/>
      <c r="N21" s="52"/>
      <c r="O21" s="52"/>
      <c r="P21" s="52"/>
      <c r="Q21" s="52"/>
      <c r="R21" s="52"/>
    </row>
    <row r="22" spans="1:59" ht="24.75" customHeight="1" thickBot="1" x14ac:dyDescent="0.3">
      <c r="A22" s="193"/>
      <c r="B22" s="129"/>
      <c r="C22" s="129"/>
      <c r="D22" s="196"/>
      <c r="E22" s="196"/>
      <c r="F22" s="196"/>
      <c r="G22" s="196"/>
      <c r="H22" s="39"/>
      <c r="I22" s="134" t="s">
        <v>152</v>
      </c>
      <c r="J22" s="197"/>
      <c r="K22" s="179"/>
      <c r="L22" s="50"/>
      <c r="M22" s="50"/>
      <c r="N22" s="50"/>
      <c r="O22" s="50"/>
      <c r="P22" s="50"/>
      <c r="Q22" s="50"/>
      <c r="R22" s="50"/>
    </row>
    <row r="23" spans="1:59" s="16" customFormat="1" ht="52.5" customHeight="1" thickTop="1" thickBot="1" x14ac:dyDescent="0.3">
      <c r="A23" s="198" t="s">
        <v>19</v>
      </c>
      <c r="B23" s="199" t="s">
        <v>78</v>
      </c>
      <c r="C23" s="200" t="s">
        <v>141</v>
      </c>
      <c r="D23" s="199" t="s">
        <v>12</v>
      </c>
      <c r="E23" s="43">
        <v>2143984</v>
      </c>
      <c r="F23" s="43">
        <v>1072159</v>
      </c>
      <c r="G23" s="44">
        <v>1075905</v>
      </c>
      <c r="H23" s="83" t="s">
        <v>142</v>
      </c>
      <c r="I23" s="84" t="s">
        <v>144</v>
      </c>
      <c r="J23" s="55"/>
      <c r="K23" s="180"/>
      <c r="L23" s="55"/>
      <c r="M23" s="55"/>
      <c r="N23" s="55"/>
      <c r="O23" s="55"/>
      <c r="P23" s="55"/>
      <c r="Q23" s="55"/>
      <c r="R23" s="5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59" ht="17.25" thickTop="1" thickBot="1" x14ac:dyDescent="0.3">
      <c r="A24" s="193"/>
      <c r="B24" s="129"/>
      <c r="C24" s="129"/>
      <c r="D24" s="196"/>
      <c r="E24" s="196"/>
      <c r="F24" s="196"/>
      <c r="G24" s="130"/>
      <c r="H24" s="96"/>
      <c r="I24" s="84" t="s">
        <v>145</v>
      </c>
      <c r="J24" s="51"/>
      <c r="K24" s="181"/>
      <c r="L24" s="51"/>
      <c r="M24" s="51"/>
      <c r="N24" s="51"/>
      <c r="O24" s="51"/>
      <c r="P24" s="51"/>
      <c r="Q24" s="51"/>
      <c r="R24" s="51"/>
    </row>
    <row r="25" spans="1:59" ht="17.25" thickTop="1" thickBot="1" x14ac:dyDescent="0.3">
      <c r="A25" s="193"/>
      <c r="B25" s="129"/>
      <c r="C25" s="129"/>
      <c r="D25" s="196"/>
      <c r="E25" s="196"/>
      <c r="F25" s="196"/>
      <c r="G25" s="130"/>
      <c r="H25" s="10" t="s">
        <v>143</v>
      </c>
      <c r="I25" s="84" t="s">
        <v>146</v>
      </c>
      <c r="J25" s="52"/>
      <c r="K25" s="178"/>
      <c r="L25" s="52"/>
      <c r="M25" s="52"/>
      <c r="N25" s="52"/>
      <c r="O25" s="52"/>
      <c r="P25" s="52"/>
      <c r="Q25" s="52"/>
      <c r="R25" s="52"/>
    </row>
    <row r="26" spans="1:59" ht="24.75" customHeight="1" thickTop="1" thickBot="1" x14ac:dyDescent="0.3">
      <c r="A26" s="193"/>
      <c r="B26" s="129"/>
      <c r="C26" s="129"/>
      <c r="D26" s="196"/>
      <c r="E26" s="196"/>
      <c r="F26" s="196"/>
      <c r="G26" s="130"/>
      <c r="H26" s="201"/>
      <c r="I26" s="84" t="s">
        <v>147</v>
      </c>
      <c r="J26" s="197"/>
      <c r="K26" s="179"/>
      <c r="L26" s="50"/>
      <c r="M26" s="50"/>
      <c r="N26" s="50"/>
      <c r="O26" s="50"/>
      <c r="P26" s="50"/>
      <c r="Q26" s="50"/>
      <c r="R26" s="50"/>
    </row>
    <row r="27" spans="1:59" ht="48" customHeight="1" thickTop="1" thickBot="1" x14ac:dyDescent="0.3">
      <c r="A27" s="202"/>
      <c r="B27" s="56"/>
      <c r="C27" s="200" t="s">
        <v>141</v>
      </c>
      <c r="D27" s="58" t="s">
        <v>4</v>
      </c>
      <c r="E27" s="59">
        <v>2143984</v>
      </c>
      <c r="F27" s="59">
        <v>1072159</v>
      </c>
      <c r="G27" s="59">
        <v>1075905</v>
      </c>
      <c r="H27" s="60"/>
      <c r="I27" s="136" t="s">
        <v>148</v>
      </c>
      <c r="J27" s="55"/>
      <c r="K27" s="180"/>
      <c r="L27" s="55"/>
      <c r="M27" s="55"/>
      <c r="N27" s="55"/>
      <c r="O27" s="55"/>
      <c r="P27" s="55"/>
      <c r="Q27" s="55"/>
      <c r="R27" s="55"/>
    </row>
    <row r="28" spans="1:59" ht="55.5" customHeight="1" thickTop="1" thickBot="1" x14ac:dyDescent="0.3">
      <c r="A28" s="203" t="s">
        <v>21</v>
      </c>
      <c r="B28" s="61" t="s">
        <v>31</v>
      </c>
      <c r="C28" s="62" t="s">
        <v>35</v>
      </c>
      <c r="D28" s="63" t="s">
        <v>20</v>
      </c>
      <c r="E28" s="64">
        <v>0</v>
      </c>
      <c r="F28" s="64">
        <v>0</v>
      </c>
      <c r="G28" s="64">
        <v>11272199.76</v>
      </c>
      <c r="H28" s="64">
        <v>0</v>
      </c>
      <c r="I28" s="65">
        <v>0</v>
      </c>
      <c r="J28" s="4"/>
      <c r="K28" s="5"/>
      <c r="L28" s="4"/>
      <c r="M28" s="4"/>
      <c r="N28" s="4"/>
      <c r="O28" s="4"/>
      <c r="P28" s="4"/>
      <c r="Q28" s="4"/>
      <c r="R28" s="4"/>
    </row>
    <row r="29" spans="1:59" ht="32.25" customHeight="1" thickTop="1" thickBot="1" x14ac:dyDescent="0.3">
      <c r="A29" s="202"/>
      <c r="B29" s="56"/>
      <c r="C29" s="57" t="s">
        <v>35</v>
      </c>
      <c r="D29" s="58"/>
      <c r="E29" s="59">
        <v>0</v>
      </c>
      <c r="F29" s="59">
        <v>0</v>
      </c>
      <c r="G29" s="59">
        <v>11272199.76</v>
      </c>
      <c r="H29" s="59">
        <v>0</v>
      </c>
      <c r="I29" s="66">
        <v>0</v>
      </c>
      <c r="J29" s="55"/>
      <c r="K29" s="180"/>
      <c r="L29" s="55"/>
      <c r="M29" s="55"/>
      <c r="N29" s="55"/>
      <c r="O29" s="55"/>
      <c r="P29" s="55"/>
      <c r="Q29" s="55"/>
      <c r="R29" s="55"/>
    </row>
    <row r="30" spans="1:59" ht="32.25" thickTop="1" x14ac:dyDescent="0.25">
      <c r="A30" s="204" t="s">
        <v>30</v>
      </c>
      <c r="B30" s="28" t="s">
        <v>45</v>
      </c>
      <c r="C30" s="42" t="s">
        <v>29</v>
      </c>
      <c r="D30" s="28" t="s">
        <v>20</v>
      </c>
      <c r="E30" s="19">
        <v>7791400</v>
      </c>
      <c r="F30" s="19">
        <v>584354.97</v>
      </c>
      <c r="G30" s="19">
        <f>E30-F30</f>
        <v>7207045.0300000003</v>
      </c>
      <c r="H30" s="205" t="s">
        <v>203</v>
      </c>
      <c r="I30" s="205" t="s">
        <v>157</v>
      </c>
      <c r="J30" s="205" t="s">
        <v>215</v>
      </c>
      <c r="K30" s="182" t="s">
        <v>227</v>
      </c>
      <c r="L30" s="46" t="s">
        <v>240</v>
      </c>
      <c r="M30" s="46" t="s">
        <v>252</v>
      </c>
      <c r="N30" s="46" t="s">
        <v>264</v>
      </c>
      <c r="O30" s="46" t="s">
        <v>276</v>
      </c>
      <c r="P30" s="46" t="s">
        <v>284</v>
      </c>
      <c r="Q30" s="46" t="s">
        <v>54</v>
      </c>
      <c r="R30" s="46" t="s">
        <v>54</v>
      </c>
    </row>
    <row r="31" spans="1:59" ht="15.75" x14ac:dyDescent="0.25">
      <c r="A31" s="74"/>
      <c r="B31" s="75"/>
      <c r="C31" s="80"/>
      <c r="D31" s="75"/>
      <c r="E31" s="76"/>
      <c r="F31" s="76"/>
      <c r="G31" s="81"/>
      <c r="H31" s="183" t="s">
        <v>204</v>
      </c>
      <c r="I31" s="183" t="s">
        <v>158</v>
      </c>
      <c r="J31" s="183" t="s">
        <v>216</v>
      </c>
      <c r="K31" s="73" t="s">
        <v>228</v>
      </c>
      <c r="L31" s="73" t="s">
        <v>241</v>
      </c>
      <c r="M31" s="73" t="s">
        <v>253</v>
      </c>
      <c r="N31" s="73" t="s">
        <v>265</v>
      </c>
      <c r="O31" s="73" t="s">
        <v>279</v>
      </c>
      <c r="P31" s="73" t="s">
        <v>285</v>
      </c>
      <c r="Q31" s="73" t="s">
        <v>55</v>
      </c>
      <c r="R31" s="73" t="s">
        <v>55</v>
      </c>
    </row>
    <row r="32" spans="1:59" ht="15.75" x14ac:dyDescent="0.25">
      <c r="A32" s="74"/>
      <c r="B32" s="75"/>
      <c r="C32" s="80"/>
      <c r="D32" s="75"/>
      <c r="E32" s="76"/>
      <c r="F32" s="76"/>
      <c r="G32" s="81"/>
      <c r="H32" s="73" t="s">
        <v>205</v>
      </c>
      <c r="I32" s="73" t="s">
        <v>155</v>
      </c>
      <c r="J32" s="73" t="s">
        <v>217</v>
      </c>
      <c r="K32" s="73" t="s">
        <v>229</v>
      </c>
      <c r="L32" s="73" t="s">
        <v>242</v>
      </c>
      <c r="M32" s="73" t="s">
        <v>254</v>
      </c>
      <c r="N32" s="73" t="s">
        <v>266</v>
      </c>
      <c r="O32" s="73" t="s">
        <v>278</v>
      </c>
      <c r="P32" s="73" t="s">
        <v>286</v>
      </c>
      <c r="Q32" s="73" t="s">
        <v>56</v>
      </c>
      <c r="R32" s="73" t="s">
        <v>59</v>
      </c>
    </row>
    <row r="33" spans="1:19" ht="15.75" x14ac:dyDescent="0.25">
      <c r="A33" s="74"/>
      <c r="B33" s="75"/>
      <c r="C33" s="80"/>
      <c r="D33" s="75"/>
      <c r="E33" s="76"/>
      <c r="F33" s="76"/>
      <c r="G33" s="81"/>
      <c r="H33" s="73" t="s">
        <v>206</v>
      </c>
      <c r="I33" s="73" t="s">
        <v>156</v>
      </c>
      <c r="J33" s="73" t="s">
        <v>218</v>
      </c>
      <c r="K33" s="73" t="s">
        <v>231</v>
      </c>
      <c r="L33" s="73" t="s">
        <v>243</v>
      </c>
      <c r="M33" s="73" t="s">
        <v>230</v>
      </c>
      <c r="N33" s="73" t="s">
        <v>267</v>
      </c>
      <c r="O33" s="73" t="s">
        <v>277</v>
      </c>
      <c r="P33" s="73" t="s">
        <v>287</v>
      </c>
      <c r="Q33" s="73" t="s">
        <v>57</v>
      </c>
      <c r="R33" s="73"/>
    </row>
    <row r="34" spans="1:19" ht="15.75" x14ac:dyDescent="0.25">
      <c r="A34" s="74"/>
      <c r="B34" s="75"/>
      <c r="C34" s="80"/>
      <c r="D34" s="75"/>
      <c r="E34" s="76"/>
      <c r="F34" s="76"/>
      <c r="G34" s="81"/>
      <c r="H34" s="73" t="s">
        <v>207</v>
      </c>
      <c r="I34" s="73" t="s">
        <v>159</v>
      </c>
      <c r="J34" s="73" t="s">
        <v>219</v>
      </c>
      <c r="K34" s="73" t="s">
        <v>232</v>
      </c>
      <c r="L34" s="73" t="s">
        <v>244</v>
      </c>
      <c r="M34" s="73" t="s">
        <v>256</v>
      </c>
      <c r="N34" s="73" t="s">
        <v>268</v>
      </c>
      <c r="O34" s="73" t="s">
        <v>280</v>
      </c>
      <c r="P34" s="73" t="s">
        <v>288</v>
      </c>
      <c r="Q34" s="73" t="s">
        <v>58</v>
      </c>
      <c r="R34" s="73"/>
    </row>
    <row r="35" spans="1:19" ht="15.75" x14ac:dyDescent="0.25">
      <c r="A35" s="74"/>
      <c r="B35" s="75"/>
      <c r="C35" s="80"/>
      <c r="D35" s="75"/>
      <c r="E35" s="76"/>
      <c r="F35" s="76"/>
      <c r="G35" s="81"/>
      <c r="H35" s="73" t="s">
        <v>208</v>
      </c>
      <c r="I35" s="73" t="s">
        <v>160</v>
      </c>
      <c r="J35" s="73" t="s">
        <v>220</v>
      </c>
      <c r="K35" s="73" t="s">
        <v>233</v>
      </c>
      <c r="L35" s="73" t="s">
        <v>245</v>
      </c>
      <c r="M35" s="73" t="s">
        <v>255</v>
      </c>
      <c r="N35" s="73" t="s">
        <v>269</v>
      </c>
      <c r="O35" s="73" t="s">
        <v>281</v>
      </c>
      <c r="P35" s="73" t="s">
        <v>289</v>
      </c>
      <c r="Q35" s="73" t="s">
        <v>48</v>
      </c>
      <c r="R35" s="73"/>
    </row>
    <row r="36" spans="1:19" ht="15.75" x14ac:dyDescent="0.25">
      <c r="A36" s="74"/>
      <c r="B36" s="75"/>
      <c r="C36" s="80"/>
      <c r="D36" s="75"/>
      <c r="E36" s="76"/>
      <c r="F36" s="76"/>
      <c r="G36" s="81"/>
      <c r="H36" s="73" t="s">
        <v>209</v>
      </c>
      <c r="I36" s="73" t="s">
        <v>161</v>
      </c>
      <c r="J36" s="73" t="s">
        <v>221</v>
      </c>
      <c r="K36" s="73" t="s">
        <v>234</v>
      </c>
      <c r="L36" s="73" t="s">
        <v>246</v>
      </c>
      <c r="M36" s="73" t="s">
        <v>257</v>
      </c>
      <c r="N36" s="73" t="s">
        <v>270</v>
      </c>
      <c r="O36" s="73" t="s">
        <v>282</v>
      </c>
      <c r="P36" s="73" t="s">
        <v>290</v>
      </c>
      <c r="Q36" s="73" t="s">
        <v>49</v>
      </c>
      <c r="R36" s="73"/>
    </row>
    <row r="37" spans="1:19" ht="15.75" x14ac:dyDescent="0.25">
      <c r="A37" s="74"/>
      <c r="B37" s="75"/>
      <c r="C37" s="80"/>
      <c r="D37" s="75"/>
      <c r="E37" s="76"/>
      <c r="F37" s="76"/>
      <c r="G37" s="81"/>
      <c r="H37" s="73" t="s">
        <v>210</v>
      </c>
      <c r="I37" s="73" t="s">
        <v>162</v>
      </c>
      <c r="J37" s="73" t="s">
        <v>222</v>
      </c>
      <c r="K37" s="73" t="s">
        <v>235</v>
      </c>
      <c r="L37" s="73" t="s">
        <v>247</v>
      </c>
      <c r="M37" s="73" t="s">
        <v>258</v>
      </c>
      <c r="N37" s="73" t="s">
        <v>271</v>
      </c>
      <c r="O37" s="73" t="s">
        <v>162</v>
      </c>
      <c r="P37" s="73" t="s">
        <v>47</v>
      </c>
      <c r="Q37" s="73" t="s">
        <v>50</v>
      </c>
      <c r="R37" s="73"/>
    </row>
    <row r="38" spans="1:19" ht="15.75" x14ac:dyDescent="0.25">
      <c r="A38" s="74"/>
      <c r="B38" s="75"/>
      <c r="C38" s="80"/>
      <c r="D38" s="75"/>
      <c r="E38" s="76"/>
      <c r="F38" s="76"/>
      <c r="G38" s="81"/>
      <c r="H38" s="73" t="s">
        <v>211</v>
      </c>
      <c r="I38" s="73" t="s">
        <v>163</v>
      </c>
      <c r="J38" s="73" t="s">
        <v>223</v>
      </c>
      <c r="K38" s="73" t="s">
        <v>236</v>
      </c>
      <c r="L38" s="73" t="s">
        <v>248</v>
      </c>
      <c r="M38" s="73" t="s">
        <v>259</v>
      </c>
      <c r="N38" s="73" t="s">
        <v>272</v>
      </c>
      <c r="O38" s="73" t="s">
        <v>163</v>
      </c>
      <c r="P38" s="73" t="s">
        <v>291</v>
      </c>
      <c r="Q38" s="73" t="s">
        <v>51</v>
      </c>
      <c r="R38" s="73"/>
    </row>
    <row r="39" spans="1:19" ht="15.75" x14ac:dyDescent="0.25">
      <c r="A39" s="74"/>
      <c r="B39" s="75"/>
      <c r="C39" s="80"/>
      <c r="D39" s="75"/>
      <c r="E39" s="76"/>
      <c r="F39" s="76"/>
      <c r="G39" s="81"/>
      <c r="H39" s="73" t="s">
        <v>213</v>
      </c>
      <c r="I39" s="73" t="s">
        <v>164</v>
      </c>
      <c r="J39" s="73" t="s">
        <v>224</v>
      </c>
      <c r="K39" s="73" t="s">
        <v>237</v>
      </c>
      <c r="L39" s="73" t="s">
        <v>249</v>
      </c>
      <c r="M39" s="73" t="s">
        <v>260</v>
      </c>
      <c r="N39" s="73" t="s">
        <v>273</v>
      </c>
      <c r="O39" s="73" t="s">
        <v>283</v>
      </c>
      <c r="P39" s="73" t="s">
        <v>292</v>
      </c>
      <c r="Q39" s="73" t="s">
        <v>53</v>
      </c>
      <c r="R39" s="73"/>
    </row>
    <row r="40" spans="1:19" ht="15.75" x14ac:dyDescent="0.25">
      <c r="A40" s="74"/>
      <c r="B40" s="75"/>
      <c r="C40" s="80"/>
      <c r="D40" s="75"/>
      <c r="E40" s="76"/>
      <c r="F40" s="76"/>
      <c r="G40" s="81"/>
      <c r="H40" s="73" t="s">
        <v>212</v>
      </c>
      <c r="I40" s="73" t="s">
        <v>166</v>
      </c>
      <c r="J40" s="73" t="s">
        <v>225</v>
      </c>
      <c r="K40" s="73" t="s">
        <v>238</v>
      </c>
      <c r="L40" s="73" t="s">
        <v>250</v>
      </c>
      <c r="M40" s="73" t="s">
        <v>263</v>
      </c>
      <c r="N40" s="73" t="s">
        <v>274</v>
      </c>
      <c r="O40" s="73" t="s">
        <v>261</v>
      </c>
      <c r="P40" s="73" t="s">
        <v>293</v>
      </c>
      <c r="Q40" s="73" t="s">
        <v>52</v>
      </c>
      <c r="R40" s="73"/>
    </row>
    <row r="41" spans="1:19" ht="15.75" x14ac:dyDescent="0.25">
      <c r="A41" s="74"/>
      <c r="B41" s="75"/>
      <c r="C41" s="80"/>
      <c r="D41" s="75"/>
      <c r="E41" s="76"/>
      <c r="F41" s="76"/>
      <c r="G41" s="81"/>
      <c r="H41" s="73" t="s">
        <v>214</v>
      </c>
      <c r="I41" s="73" t="s">
        <v>165</v>
      </c>
      <c r="J41" s="73" t="s">
        <v>226</v>
      </c>
      <c r="K41" s="73" t="s">
        <v>239</v>
      </c>
      <c r="L41" s="73" t="s">
        <v>251</v>
      </c>
      <c r="M41" s="73" t="s">
        <v>262</v>
      </c>
      <c r="N41" s="73" t="s">
        <v>275</v>
      </c>
      <c r="O41" s="73" t="s">
        <v>262</v>
      </c>
      <c r="P41" s="73" t="s">
        <v>294</v>
      </c>
      <c r="Q41" s="73" t="s">
        <v>46</v>
      </c>
      <c r="R41" s="73"/>
    </row>
    <row r="42" spans="1:19" ht="16.5" thickBot="1" x14ac:dyDescent="0.3">
      <c r="G42" s="5"/>
      <c r="H42" s="79">
        <v>584354.97</v>
      </c>
      <c r="I42" s="137" t="s">
        <v>154</v>
      </c>
      <c r="J42" s="137" t="s">
        <v>154</v>
      </c>
      <c r="K42" s="137" t="s">
        <v>154</v>
      </c>
      <c r="L42" s="137" t="s">
        <v>154</v>
      </c>
      <c r="M42" s="137" t="s">
        <v>154</v>
      </c>
      <c r="N42" s="137" t="s">
        <v>154</v>
      </c>
      <c r="O42" s="137" t="s">
        <v>154</v>
      </c>
      <c r="P42" s="137" t="s">
        <v>154</v>
      </c>
      <c r="Q42" s="137" t="s">
        <v>154</v>
      </c>
      <c r="R42" s="18" t="s">
        <v>167</v>
      </c>
    </row>
    <row r="46" spans="1:19" ht="15.75" x14ac:dyDescent="0.25">
      <c r="A46" s="20" t="s">
        <v>168</v>
      </c>
      <c r="B46" s="1"/>
      <c r="C46" s="1"/>
      <c r="D46" s="1"/>
      <c r="E46" s="1"/>
    </row>
    <row r="47" spans="1:19" ht="15.75" thickBot="1" x14ac:dyDescent="0.3"/>
    <row r="48" spans="1:19" ht="30" x14ac:dyDescent="0.25">
      <c r="A48" s="9" t="s">
        <v>5</v>
      </c>
      <c r="B48" s="3" t="s">
        <v>7</v>
      </c>
      <c r="C48" s="3" t="s">
        <v>8</v>
      </c>
      <c r="D48" s="7" t="s">
        <v>9</v>
      </c>
      <c r="E48" s="3" t="s">
        <v>169</v>
      </c>
      <c r="F48" s="3" t="s">
        <v>16</v>
      </c>
      <c r="G48" s="3" t="s">
        <v>170</v>
      </c>
      <c r="H48" s="3" t="s">
        <v>13</v>
      </c>
      <c r="I48" s="3" t="s">
        <v>14</v>
      </c>
      <c r="J48" s="8" t="s">
        <v>15</v>
      </c>
      <c r="K48" s="8" t="s">
        <v>60</v>
      </c>
      <c r="L48" s="8" t="s">
        <v>61</v>
      </c>
      <c r="M48" s="8" t="s">
        <v>62</v>
      </c>
      <c r="N48" s="8" t="s">
        <v>63</v>
      </c>
      <c r="O48" s="8" t="s">
        <v>64</v>
      </c>
      <c r="P48" s="8" t="s">
        <v>65</v>
      </c>
      <c r="Q48" s="8" t="s">
        <v>66</v>
      </c>
      <c r="R48" s="8" t="s">
        <v>67</v>
      </c>
      <c r="S48" s="8" t="s">
        <v>68</v>
      </c>
    </row>
    <row r="49" spans="1:19" ht="32.25" thickBot="1" x14ac:dyDescent="0.3">
      <c r="A49" s="207" t="s">
        <v>6</v>
      </c>
      <c r="B49" s="206" t="s">
        <v>77</v>
      </c>
      <c r="C49" s="23" t="s">
        <v>32</v>
      </c>
      <c r="D49" s="22" t="s">
        <v>12</v>
      </c>
      <c r="E49" s="87">
        <v>2766.02</v>
      </c>
      <c r="F49" s="87">
        <v>13601.36</v>
      </c>
      <c r="G49" s="87">
        <v>0</v>
      </c>
      <c r="H49" s="149"/>
      <c r="I49" s="145" t="s">
        <v>175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spans="1:19" ht="16.5" thickTop="1" x14ac:dyDescent="0.25">
      <c r="A50" s="208"/>
      <c r="B50" s="171"/>
      <c r="C50" s="17" t="s">
        <v>32</v>
      </c>
      <c r="D50" s="15" t="s">
        <v>4</v>
      </c>
      <c r="E50" s="90">
        <f>SUM(E49)</f>
        <v>2766.02</v>
      </c>
      <c r="F50" s="90">
        <v>13601.36</v>
      </c>
      <c r="G50" s="90">
        <f>SUM(G49)</f>
        <v>0</v>
      </c>
      <c r="H50" s="160"/>
      <c r="I50" s="146" t="s">
        <v>176</v>
      </c>
      <c r="J50" s="141"/>
      <c r="K50" s="141"/>
      <c r="L50" s="141"/>
      <c r="M50" s="141"/>
      <c r="N50" s="141"/>
      <c r="O50" s="141"/>
      <c r="P50" s="141"/>
      <c r="Q50" s="141"/>
      <c r="R50" s="141"/>
      <c r="S50" s="142"/>
    </row>
    <row r="51" spans="1:19" ht="15.75" x14ac:dyDescent="0.25">
      <c r="A51" s="209"/>
      <c r="B51" s="110"/>
      <c r="C51" s="122"/>
      <c r="D51" s="123"/>
      <c r="E51" s="138"/>
      <c r="F51" s="138"/>
      <c r="G51" s="138"/>
      <c r="H51" s="150"/>
      <c r="I51" s="146" t="s">
        <v>177</v>
      </c>
      <c r="J51" s="91"/>
      <c r="K51" s="91"/>
      <c r="L51" s="91"/>
      <c r="M51" s="91"/>
      <c r="N51" s="91"/>
      <c r="O51" s="91"/>
      <c r="P51" s="91"/>
      <c r="Q51" s="91"/>
      <c r="R51" s="91"/>
      <c r="S51" s="143"/>
    </row>
    <row r="52" spans="1:19" ht="15.75" x14ac:dyDescent="0.25">
      <c r="A52" s="209"/>
      <c r="B52" s="110"/>
      <c r="C52" s="122"/>
      <c r="D52" s="123"/>
      <c r="E52" s="138"/>
      <c r="F52" s="138"/>
      <c r="G52" s="138"/>
      <c r="H52" s="150"/>
      <c r="I52" s="147" t="s">
        <v>178</v>
      </c>
      <c r="J52" s="91"/>
      <c r="K52" s="91"/>
      <c r="L52" s="91"/>
      <c r="M52" s="91"/>
      <c r="N52" s="91"/>
      <c r="O52" s="91"/>
      <c r="P52" s="91"/>
      <c r="Q52" s="91"/>
      <c r="R52" s="91"/>
      <c r="S52" s="143"/>
    </row>
    <row r="53" spans="1:19" ht="15.75" x14ac:dyDescent="0.25">
      <c r="A53" s="209"/>
      <c r="B53" s="110"/>
      <c r="C53" s="122"/>
      <c r="D53" s="123"/>
      <c r="E53" s="138"/>
      <c r="F53" s="138"/>
      <c r="G53" s="138"/>
      <c r="H53" s="150"/>
      <c r="I53" s="147" t="s">
        <v>179</v>
      </c>
      <c r="J53" s="91"/>
      <c r="K53" s="91"/>
      <c r="L53" s="91"/>
      <c r="M53" s="91"/>
      <c r="N53" s="91"/>
      <c r="O53" s="91"/>
      <c r="P53" s="91"/>
      <c r="Q53" s="91"/>
      <c r="R53" s="91"/>
      <c r="S53" s="143"/>
    </row>
    <row r="54" spans="1:19" ht="19.5" customHeight="1" x14ac:dyDescent="0.25">
      <c r="A54" s="209"/>
      <c r="B54" s="110"/>
      <c r="C54" s="122"/>
      <c r="D54" s="123"/>
      <c r="E54" s="138"/>
      <c r="F54" s="138"/>
      <c r="G54" s="138"/>
      <c r="H54" s="150"/>
      <c r="I54" s="147" t="s">
        <v>180</v>
      </c>
      <c r="J54" s="86"/>
      <c r="K54" s="86"/>
      <c r="L54" s="86"/>
      <c r="M54" s="86"/>
      <c r="N54" s="86"/>
      <c r="O54" s="86"/>
      <c r="P54" s="86"/>
      <c r="Q54" s="86"/>
      <c r="R54" s="86"/>
      <c r="S54" s="144"/>
    </row>
    <row r="55" spans="1:19" ht="19.5" customHeight="1" x14ac:dyDescent="0.25">
      <c r="A55" s="209"/>
      <c r="B55" s="110"/>
      <c r="C55" s="122"/>
      <c r="D55" s="123"/>
      <c r="E55" s="138"/>
      <c r="F55" s="138"/>
      <c r="G55" s="138"/>
      <c r="H55" s="150"/>
      <c r="I55" s="147" t="s">
        <v>181</v>
      </c>
      <c r="J55" s="91"/>
      <c r="K55" s="91"/>
      <c r="L55" s="91"/>
      <c r="M55" s="91"/>
      <c r="N55" s="91"/>
      <c r="O55" s="91"/>
      <c r="P55" s="91"/>
      <c r="Q55" s="91"/>
      <c r="R55" s="91"/>
      <c r="S55" s="148"/>
    </row>
    <row r="56" spans="1:19" ht="19.5" customHeight="1" thickBot="1" x14ac:dyDescent="0.3">
      <c r="A56" s="209"/>
      <c r="B56" s="110"/>
      <c r="C56" s="122"/>
      <c r="D56" s="123"/>
      <c r="E56" s="138"/>
      <c r="F56" s="138"/>
      <c r="G56" s="138"/>
      <c r="H56" s="150"/>
      <c r="I56" s="146" t="s">
        <v>182</v>
      </c>
      <c r="J56" s="91"/>
      <c r="K56" s="91"/>
      <c r="L56" s="91"/>
      <c r="M56" s="91"/>
      <c r="N56" s="91"/>
      <c r="O56" s="91"/>
      <c r="P56" s="91"/>
      <c r="Q56" s="91"/>
      <c r="R56" s="91"/>
      <c r="S56" s="148"/>
    </row>
    <row r="57" spans="1:19" ht="17.25" thickTop="1" thickBot="1" x14ac:dyDescent="0.3">
      <c r="A57" s="98"/>
      <c r="B57" s="99" t="s">
        <v>69</v>
      </c>
      <c r="C57" s="100"/>
      <c r="D57" s="58"/>
      <c r="E57" s="101">
        <v>2766.02</v>
      </c>
      <c r="F57" s="101">
        <v>13601.36</v>
      </c>
      <c r="G57" s="101">
        <v>0</v>
      </c>
      <c r="H57" s="151"/>
      <c r="I57" s="159"/>
      <c r="J57" s="139"/>
      <c r="K57" s="139"/>
      <c r="L57" s="139"/>
      <c r="M57" s="139"/>
      <c r="N57" s="139"/>
      <c r="O57" s="139"/>
      <c r="P57" s="139"/>
      <c r="Q57" s="139"/>
      <c r="R57" s="139"/>
      <c r="S57" s="140"/>
    </row>
    <row r="58" spans="1:19" ht="32.25" thickTop="1" x14ac:dyDescent="0.25">
      <c r="A58" s="92" t="s">
        <v>70</v>
      </c>
      <c r="B58" s="93" t="s">
        <v>76</v>
      </c>
      <c r="C58" s="94" t="s">
        <v>11</v>
      </c>
      <c r="D58" s="95" t="s">
        <v>12</v>
      </c>
      <c r="E58" s="96">
        <v>112808.74</v>
      </c>
      <c r="F58" s="96">
        <v>75196.67</v>
      </c>
      <c r="G58" s="96">
        <f>E58-F58</f>
        <v>37612.070000000007</v>
      </c>
      <c r="H58" s="152" t="s">
        <v>82</v>
      </c>
      <c r="I58" s="82" t="s">
        <v>183</v>
      </c>
      <c r="J58" s="163" t="s">
        <v>171</v>
      </c>
      <c r="K58" s="97"/>
      <c r="L58" s="97"/>
      <c r="M58" s="97"/>
      <c r="N58" s="97"/>
      <c r="O58" s="97"/>
      <c r="P58" s="97"/>
      <c r="Q58" s="97"/>
      <c r="R58" s="97"/>
      <c r="S58" s="97"/>
    </row>
    <row r="59" spans="1:19" ht="15.75" x14ac:dyDescent="0.25">
      <c r="A59" s="6"/>
      <c r="B59" s="4"/>
      <c r="C59" s="4"/>
      <c r="E59" s="12"/>
      <c r="F59" s="12"/>
      <c r="G59" s="13"/>
      <c r="H59" s="153" t="s">
        <v>83</v>
      </c>
      <c r="I59" s="10" t="s">
        <v>184</v>
      </c>
      <c r="J59" s="164" t="s">
        <v>172</v>
      </c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15.75" x14ac:dyDescent="0.25">
      <c r="A60" s="6"/>
      <c r="B60" s="4"/>
      <c r="C60" s="4"/>
      <c r="E60" s="12"/>
      <c r="F60" s="12"/>
      <c r="G60" s="13"/>
      <c r="H60" s="153" t="s">
        <v>84</v>
      </c>
      <c r="I60" s="10" t="s">
        <v>185</v>
      </c>
      <c r="J60" s="164" t="s">
        <v>173</v>
      </c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6.5" thickBot="1" x14ac:dyDescent="0.3">
      <c r="A61" s="6"/>
      <c r="B61" s="4"/>
      <c r="C61" s="4"/>
      <c r="E61" s="12"/>
      <c r="F61" s="12"/>
      <c r="G61" s="13"/>
      <c r="H61" s="154" t="s">
        <v>187</v>
      </c>
      <c r="I61" s="162" t="s">
        <v>186</v>
      </c>
      <c r="J61" s="165" t="s">
        <v>174</v>
      </c>
      <c r="K61" s="41"/>
      <c r="L61" s="41"/>
      <c r="M61" s="41"/>
      <c r="N61" s="41"/>
      <c r="O61" s="41"/>
      <c r="P61" s="41"/>
      <c r="Q61" s="41"/>
      <c r="R61" s="41"/>
      <c r="S61" s="41"/>
    </row>
    <row r="62" spans="1:19" ht="17.25" thickTop="1" thickBot="1" x14ac:dyDescent="0.3">
      <c r="A62" s="98"/>
      <c r="B62" s="99" t="s">
        <v>74</v>
      </c>
      <c r="C62" s="57" t="s">
        <v>11</v>
      </c>
      <c r="D62" s="58"/>
      <c r="E62" s="59">
        <v>112808.74</v>
      </c>
      <c r="F62" s="59">
        <v>75196.67</v>
      </c>
      <c r="G62" s="60">
        <f>E62-F62</f>
        <v>37612.070000000007</v>
      </c>
      <c r="H62" s="59">
        <v>22748.57</v>
      </c>
      <c r="I62" s="60" t="s">
        <v>188</v>
      </c>
      <c r="J62" s="157" t="s">
        <v>189</v>
      </c>
      <c r="K62" s="103"/>
      <c r="L62" s="103"/>
      <c r="M62" s="103"/>
      <c r="N62" s="103"/>
      <c r="O62" s="103"/>
      <c r="P62" s="103"/>
      <c r="Q62" s="103"/>
      <c r="R62" s="103"/>
      <c r="S62" s="103"/>
    </row>
    <row r="63" spans="1:19" ht="48.75" thickTop="1" thickBot="1" x14ac:dyDescent="0.3">
      <c r="A63" s="89" t="s">
        <v>88</v>
      </c>
      <c r="B63" s="45" t="s">
        <v>31</v>
      </c>
      <c r="C63" s="105" t="s">
        <v>87</v>
      </c>
      <c r="D63" s="28" t="s">
        <v>20</v>
      </c>
      <c r="E63" s="81">
        <v>8978.7900000000009</v>
      </c>
      <c r="F63" s="77">
        <v>113595.81</v>
      </c>
      <c r="G63" s="78">
        <v>463.24</v>
      </c>
      <c r="H63" s="155"/>
      <c r="I63" s="77" t="s">
        <v>190</v>
      </c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  <row r="64" spans="1:19" ht="17.25" thickTop="1" thickBot="1" x14ac:dyDescent="0.3">
      <c r="A64" s="98"/>
      <c r="B64" s="99" t="s">
        <v>85</v>
      </c>
      <c r="C64" s="109" t="s">
        <v>87</v>
      </c>
      <c r="D64" s="58"/>
      <c r="E64" s="59">
        <v>8978.7900000000009</v>
      </c>
      <c r="F64" s="59">
        <v>113595.81</v>
      </c>
      <c r="G64" s="60">
        <v>463.24</v>
      </c>
      <c r="H64" s="59">
        <v>8978.7900000000009</v>
      </c>
      <c r="I64" s="59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1:19" ht="32.25" thickTop="1" x14ac:dyDescent="0.25">
      <c r="A65" s="104" t="s">
        <v>21</v>
      </c>
      <c r="B65" s="93" t="s">
        <v>45</v>
      </c>
      <c r="C65" s="93" t="s">
        <v>29</v>
      </c>
      <c r="D65" s="88" t="s">
        <v>71</v>
      </c>
      <c r="E65" s="158">
        <v>556395.47</v>
      </c>
      <c r="F65" s="96">
        <v>102537.5</v>
      </c>
      <c r="G65" s="96">
        <v>453857.97</v>
      </c>
      <c r="H65" s="156" t="s">
        <v>72</v>
      </c>
      <c r="I65" s="105" t="s">
        <v>89</v>
      </c>
      <c r="J65" s="105" t="s">
        <v>93</v>
      </c>
      <c r="K65" s="105" t="s">
        <v>97</v>
      </c>
      <c r="L65" s="105" t="s">
        <v>101</v>
      </c>
      <c r="M65" s="105" t="s">
        <v>105</v>
      </c>
      <c r="N65" s="105" t="s">
        <v>109</v>
      </c>
      <c r="O65" s="105" t="s">
        <v>114</v>
      </c>
      <c r="P65" s="105" t="s">
        <v>117</v>
      </c>
      <c r="Q65" s="105" t="s">
        <v>120</v>
      </c>
      <c r="R65" s="105" t="s">
        <v>124</v>
      </c>
      <c r="S65" s="105" t="s">
        <v>128</v>
      </c>
    </row>
    <row r="66" spans="1:19" ht="15.75" x14ac:dyDescent="0.25">
      <c r="A66" s="6"/>
      <c r="B66" s="4"/>
      <c r="C66" s="4"/>
      <c r="E66" s="12"/>
      <c r="F66" s="12"/>
      <c r="G66" s="13"/>
      <c r="H66" s="154" t="s">
        <v>73</v>
      </c>
      <c r="I66" s="40" t="s">
        <v>90</v>
      </c>
      <c r="J66" s="85" t="s">
        <v>94</v>
      </c>
      <c r="K66" s="40" t="s">
        <v>98</v>
      </c>
      <c r="L66" s="40" t="s">
        <v>102</v>
      </c>
      <c r="M66" s="40" t="s">
        <v>106</v>
      </c>
      <c r="N66" s="40" t="s">
        <v>110</v>
      </c>
      <c r="O66" s="40" t="s">
        <v>113</v>
      </c>
      <c r="P66" s="40" t="s">
        <v>81</v>
      </c>
      <c r="Q66" s="40" t="s">
        <v>121</v>
      </c>
      <c r="R66" s="40" t="s">
        <v>125</v>
      </c>
      <c r="S66" s="40" t="s">
        <v>129</v>
      </c>
    </row>
    <row r="67" spans="1:19" ht="15.75" x14ac:dyDescent="0.25">
      <c r="A67" s="6"/>
      <c r="B67" s="4"/>
      <c r="C67" s="4"/>
      <c r="E67" s="12"/>
      <c r="F67" s="12"/>
      <c r="G67" s="13"/>
      <c r="H67" s="154" t="s">
        <v>79</v>
      </c>
      <c r="I67" s="40" t="s">
        <v>91</v>
      </c>
      <c r="J67" s="40" t="s">
        <v>95</v>
      </c>
      <c r="K67" s="40" t="s">
        <v>99</v>
      </c>
      <c r="L67" s="40" t="s">
        <v>103</v>
      </c>
      <c r="M67" s="40" t="s">
        <v>107</v>
      </c>
      <c r="N67" s="40" t="s">
        <v>111</v>
      </c>
      <c r="O67" s="40" t="s">
        <v>115</v>
      </c>
      <c r="P67" s="40" t="s">
        <v>118</v>
      </c>
      <c r="Q67" s="40" t="s">
        <v>122</v>
      </c>
      <c r="R67" s="40" t="s">
        <v>126</v>
      </c>
      <c r="S67" s="40" t="s">
        <v>130</v>
      </c>
    </row>
    <row r="68" spans="1:19" ht="16.5" thickBot="1" x14ac:dyDescent="0.3">
      <c r="A68" s="6"/>
      <c r="B68" s="4"/>
      <c r="C68" s="4"/>
      <c r="E68" s="12"/>
      <c r="F68" s="12"/>
      <c r="G68" s="13"/>
      <c r="H68" s="154" t="s">
        <v>80</v>
      </c>
      <c r="I68" s="40" t="s">
        <v>92</v>
      </c>
      <c r="J68" s="40" t="s">
        <v>96</v>
      </c>
      <c r="K68" s="40" t="s">
        <v>100</v>
      </c>
      <c r="L68" s="40" t="s">
        <v>104</v>
      </c>
      <c r="M68" s="40" t="s">
        <v>108</v>
      </c>
      <c r="N68" s="40" t="s">
        <v>112</v>
      </c>
      <c r="O68" s="40" t="s">
        <v>116</v>
      </c>
      <c r="P68" s="40" t="s">
        <v>119</v>
      </c>
      <c r="Q68" s="40" t="s">
        <v>123</v>
      </c>
      <c r="R68" s="40" t="s">
        <v>127</v>
      </c>
      <c r="S68" s="40" t="s">
        <v>131</v>
      </c>
    </row>
    <row r="69" spans="1:19" ht="17.25" thickTop="1" thickBot="1" x14ac:dyDescent="0.3">
      <c r="A69" s="106"/>
      <c r="B69" s="48" t="s">
        <v>86</v>
      </c>
      <c r="C69" s="47"/>
      <c r="D69" s="107"/>
      <c r="E69" s="49">
        <v>556395.47</v>
      </c>
      <c r="F69" s="49">
        <v>102537.5</v>
      </c>
      <c r="G69" s="108">
        <v>453857.97</v>
      </c>
      <c r="H69" s="49"/>
      <c r="I69" s="49">
        <v>102537.5</v>
      </c>
      <c r="J69" s="161" t="s">
        <v>193</v>
      </c>
      <c r="K69" s="161" t="s">
        <v>194</v>
      </c>
      <c r="L69" s="161" t="s">
        <v>195</v>
      </c>
      <c r="M69" s="161" t="s">
        <v>196</v>
      </c>
      <c r="N69" s="161" t="s">
        <v>197</v>
      </c>
      <c r="O69" s="161" t="s">
        <v>198</v>
      </c>
      <c r="P69" s="161" t="s">
        <v>199</v>
      </c>
      <c r="Q69" s="161" t="s">
        <v>200</v>
      </c>
      <c r="R69" s="161" t="s">
        <v>201</v>
      </c>
      <c r="S69" s="161" t="s">
        <v>202</v>
      </c>
    </row>
    <row r="70" spans="1:19" ht="15.75" x14ac:dyDescent="0.25">
      <c r="A70" s="20"/>
      <c r="B70" s="1"/>
      <c r="C70" s="1"/>
      <c r="D70" s="1"/>
      <c r="E70" s="1"/>
    </row>
    <row r="71" spans="1:19" ht="15.75" x14ac:dyDescent="0.25">
      <c r="A71" s="2" t="s">
        <v>75</v>
      </c>
      <c r="B71" s="2"/>
      <c r="C71" s="2"/>
      <c r="D71" s="2"/>
      <c r="E71" s="2"/>
      <c r="F71" s="2"/>
      <c r="G71" s="2"/>
    </row>
    <row r="72" spans="1:19" ht="15.75" x14ac:dyDescent="0.25">
      <c r="A72" s="2" t="s">
        <v>191</v>
      </c>
      <c r="B72" s="2"/>
      <c r="C72" s="2"/>
      <c r="D72" s="2"/>
    </row>
    <row r="73" spans="1:19" ht="15.75" x14ac:dyDescent="0.25">
      <c r="A73" s="2" t="s">
        <v>192</v>
      </c>
      <c r="B73" s="2"/>
      <c r="C73" s="2"/>
      <c r="D73" s="2"/>
    </row>
  </sheetData>
  <mergeCells count="10">
    <mergeCell ref="A18:A19"/>
    <mergeCell ref="B18:B19"/>
    <mergeCell ref="A49:A50"/>
    <mergeCell ref="B49:B50"/>
    <mergeCell ref="A9:A10"/>
    <mergeCell ref="B9:B10"/>
    <mergeCell ref="A11:A12"/>
    <mergeCell ref="B11:B12"/>
    <mergeCell ref="A13:A14"/>
    <mergeCell ref="B13:B14"/>
  </mergeCells>
  <conditionalFormatting sqref="E10:G10">
    <cfRule type="cellIs" dxfId="4" priority="10" stopIfTrue="1" operator="lessThan">
      <formula>0</formula>
    </cfRule>
  </conditionalFormatting>
  <conditionalFormatting sqref="E12:G12">
    <cfRule type="cellIs" dxfId="3" priority="9" stopIfTrue="1" operator="lessThan">
      <formula>0</formula>
    </cfRule>
  </conditionalFormatting>
  <conditionalFormatting sqref="E14:G17">
    <cfRule type="cellIs" dxfId="2" priority="1" stopIfTrue="1" operator="lessThan">
      <formula>0</formula>
    </cfRule>
  </conditionalFormatting>
  <conditionalFormatting sqref="E19:G19">
    <cfRule type="cellIs" dxfId="1" priority="5" stopIfTrue="1" operator="lessThan">
      <formula>0</formula>
    </cfRule>
  </conditionalFormatting>
  <conditionalFormatting sqref="E23:G23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4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Grad Novska-krediti</vt:lpstr>
    </vt:vector>
  </TitlesOfParts>
  <Company>Grad Novska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Vuković</dc:creator>
  <cp:lastModifiedBy>Marija Vuković</cp:lastModifiedBy>
  <cp:lastPrinted>2023-09-11T12:54:35Z</cp:lastPrinted>
  <dcterms:created xsi:type="dcterms:W3CDTF">2018-05-18T10:21:36Z</dcterms:created>
  <dcterms:modified xsi:type="dcterms:W3CDTF">2023-09-11T13:03:23Z</dcterms:modified>
</cp:coreProperties>
</file>