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O:\ZAVRŠNI 2023\"/>
    </mc:Choice>
  </mc:AlternateContent>
  <xr:revisionPtr revIDLastSave="0" documentId="13_ncr:1_{64C42938-122B-4B13-A3D6-8838D7FC5753}" xr6:coauthVersionLast="47" xr6:coauthVersionMax="47" xr10:uidLastSave="{00000000-0000-0000-0000-000000000000}"/>
  <bookViews>
    <workbookView xWindow="-120" yWindow="-120" windowWidth="29040" windowHeight="15840" activeTab="3" xr2:uid="{00000000-000D-0000-FFFF-FFFF00000000}"/>
  </bookViews>
  <sheets>
    <sheet name="Primljene zadužnice" sheetId="2" r:id="rId1"/>
    <sheet name="Primljene bank.garancije" sheetId="4" r:id="rId2"/>
    <sheet name="Dane bjanko zadužnice" sheetId="7" r:id="rId3"/>
    <sheet name="Sudski sporovi" sheetId="14" r:id="rId4"/>
    <sheet name="Hipoteke" sheetId="1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5" l="1"/>
  <c r="F146" i="2"/>
  <c r="E146" i="2"/>
  <c r="F9" i="2"/>
  <c r="F41" i="7"/>
  <c r="F32" i="4"/>
  <c r="F9" i="7"/>
  <c r="E41" i="7"/>
  <c r="F37" i="7"/>
  <c r="F36" i="7"/>
  <c r="F10" i="7"/>
  <c r="F11" i="7"/>
  <c r="F12" i="7"/>
  <c r="F13" i="7"/>
  <c r="F14" i="7"/>
  <c r="F15" i="7"/>
  <c r="F16" i="7"/>
  <c r="F17" i="7"/>
  <c r="F18" i="7"/>
  <c r="F19" i="7"/>
  <c r="F20" i="7"/>
  <c r="F21" i="7"/>
  <c r="F22" i="7"/>
  <c r="F23" i="7"/>
  <c r="F24" i="7"/>
  <c r="F25" i="7"/>
  <c r="F26" i="7"/>
  <c r="F27" i="7"/>
  <c r="F28" i="7"/>
  <c r="F29" i="7"/>
  <c r="F30" i="7"/>
  <c r="F31" i="7"/>
  <c r="F32" i="7"/>
  <c r="F33" i="7"/>
  <c r="F34" i="7"/>
  <c r="F35" i="7"/>
  <c r="F10" i="4"/>
  <c r="F11" i="4"/>
  <c r="F12" i="4"/>
  <c r="F13" i="4"/>
  <c r="F14" i="4"/>
  <c r="F15" i="4"/>
  <c r="F16" i="4"/>
  <c r="F17" i="4"/>
  <c r="F18" i="4"/>
  <c r="F19" i="4"/>
  <c r="F20" i="4"/>
  <c r="F21" i="4"/>
  <c r="F22" i="4"/>
  <c r="F23" i="4"/>
  <c r="F24" i="4"/>
  <c r="F25" i="4"/>
  <c r="F26" i="4"/>
  <c r="F27" i="4"/>
  <c r="F28" i="4"/>
  <c r="F9" i="4"/>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0" i="15"/>
  <c r="F11" i="15"/>
  <c r="F12" i="15"/>
  <c r="F9" i="15"/>
  <c r="E32" i="4" l="1"/>
  <c r="E15" i="15" l="1"/>
</calcChain>
</file>

<file path=xl/sharedStrings.xml><?xml version="1.0" encoding="utf-8"?>
<sst xmlns="http://schemas.openxmlformats.org/spreadsheetml/2006/main" count="1063" uniqueCount="802">
  <si>
    <t>Grad Novska</t>
  </si>
  <si>
    <t>OIB: 09112913581</t>
  </si>
  <si>
    <t>Redni broj</t>
  </si>
  <si>
    <t>Datum ovjere</t>
  </si>
  <si>
    <t>Oznaka potvrde-Poslovni broj OV</t>
  </si>
  <si>
    <t>Osoba koja je izdala zadužnicu (tvrtka, ime i prezime, sjedište, OIB)</t>
  </si>
  <si>
    <t>Visina tražbine/najviši iznos tražbine</t>
  </si>
  <si>
    <t>1.</t>
  </si>
  <si>
    <t>16.04.2013.</t>
  </si>
  <si>
    <t>OV-4104/13</t>
  </si>
  <si>
    <t>Svrha izdavanja zadužnice</t>
  </si>
  <si>
    <t>II. Aneks Ugovora o koncesiji za opskrbu plinom na području Grada Novske, KLASA: 404-02/13-01/01, URBROJ: 2176/04-03-13-3 od 10.4.2013.</t>
  </si>
  <si>
    <t>2.</t>
  </si>
  <si>
    <t>OV-4103/13</t>
  </si>
  <si>
    <t>3.</t>
  </si>
  <si>
    <t>4.</t>
  </si>
  <si>
    <t>Mlin i pekare d.o.o., Sisak, Ulica kralja Zvonimira 24, OIB: 22260862756</t>
  </si>
  <si>
    <t>Privredna banka Zagreb d.d., Zagreb, Radnička cesta 50, OIB: 02535697732</t>
  </si>
  <si>
    <t>5.</t>
  </si>
  <si>
    <t>6.</t>
  </si>
  <si>
    <t>7.</t>
  </si>
  <si>
    <t>8.</t>
  </si>
  <si>
    <t>9.</t>
  </si>
  <si>
    <t>10.</t>
  </si>
  <si>
    <t>28.11.2016.</t>
  </si>
  <si>
    <t xml:space="preserve">OV-4387/16 </t>
  </si>
  <si>
    <t>Građevinski obrt "Big Boys gradnja", vl. Mario Kozić, Novska, Brestača, Zagrebačka 107, OIB: 41490609630</t>
  </si>
  <si>
    <t>Osiguranje za primljeni poticaj na kupoprodajnu cijenu za kupnju građevinskog zemljišta u Poduzetničkoj zoni Zapad koji iznosi 66.420,00 kn, sve sukladno Ugovoru o kupoprodaji građevinskog zemljišta u Poduzetničkoj zoni Zapad, KLASA: 940-01/16-01/9, URBROJ: 2176/04-05-16-12 od 17.10.2016. te Aneksu Ugovora, KLASA: 940-01/16-01/9, URBROJ: 2176/04-05-16-12 od 30.11.2016.</t>
  </si>
  <si>
    <t>OV-4385/16</t>
  </si>
  <si>
    <t>OV-4386/16</t>
  </si>
  <si>
    <t>11.</t>
  </si>
  <si>
    <t>28.08.2015.</t>
  </si>
  <si>
    <t>OV-7187/2015</t>
  </si>
  <si>
    <t>Hakadesch d.o.o., Novska, Kolodvorska ulica 41, OIB: 17101881288</t>
  </si>
  <si>
    <t>Subvencija kamatne stope za poduzetnički kredit</t>
  </si>
  <si>
    <t>12.</t>
  </si>
  <si>
    <t>OV-7189/2015</t>
  </si>
  <si>
    <t>13.</t>
  </si>
  <si>
    <t>OV-7192/2015</t>
  </si>
  <si>
    <t>14.</t>
  </si>
  <si>
    <t>15.04.2015.</t>
  </si>
  <si>
    <t>OV-1708/15</t>
  </si>
  <si>
    <t>Čl. 5. st. 8. Ugovora o kupoprodaji neizgrađenog građevinskog zemljišta u Poduzetničkoj zoni Zapad</t>
  </si>
  <si>
    <t>15.</t>
  </si>
  <si>
    <t>OV-1706/15</t>
  </si>
  <si>
    <t>16.</t>
  </si>
  <si>
    <t>OV-1707/15</t>
  </si>
  <si>
    <t>17.</t>
  </si>
  <si>
    <t>18.</t>
  </si>
  <si>
    <t>19.</t>
  </si>
  <si>
    <t>20.</t>
  </si>
  <si>
    <t>INOVINE d.d., Zagreb, Draškovićeva 27, OIB: 85031837779</t>
  </si>
  <si>
    <t>21.</t>
  </si>
  <si>
    <t>22.</t>
  </si>
  <si>
    <t>23.</t>
  </si>
  <si>
    <t>26.01.2012.</t>
  </si>
  <si>
    <t>OV-1196/12</t>
  </si>
  <si>
    <t>Željko Mlinarević, Zagreb, Vojina Bačića 6, OIB: 55465498662</t>
  </si>
  <si>
    <t xml:space="preserve"> </t>
  </si>
  <si>
    <t>Račun 991410 - Instrumenti osiguranja plaćanja</t>
  </si>
  <si>
    <t>Svrha primljene bankovne garancije</t>
  </si>
  <si>
    <t>Osoba koja je izdala bankovnu garanciju (tvrtka, ime i prezime, sjedište, OIB)</t>
  </si>
  <si>
    <t>Broj bankovne garancije</t>
  </si>
  <si>
    <t>Datum izdavanja</t>
  </si>
  <si>
    <t>REGISTAR PRIMLJENIH BJANKO ZADUŽNICA</t>
  </si>
  <si>
    <t>REGISTAR PRIMLJENIH BANKOVNIH GARANCIJA</t>
  </si>
  <si>
    <t>REGISTAR DANIH BJANKO ZADUŽNICA</t>
  </si>
  <si>
    <t>06.07.2011.</t>
  </si>
  <si>
    <t>OV-3413/11</t>
  </si>
  <si>
    <t>07.11.2011.</t>
  </si>
  <si>
    <t>Privredna banka Zagreb d.d., Račkoga 6, OIB: 02535697732</t>
  </si>
  <si>
    <t xml:space="preserve">Ugovor o dugoročnom kreditu s valutnom klauzulom broj 5110153323 </t>
  </si>
  <si>
    <t>22.11.2012.</t>
  </si>
  <si>
    <t>OV-5128/12</t>
  </si>
  <si>
    <t>INA-Industrija nafte d.d., Zagreb, Avenija Većeslava Holjevca 10, OIB: 27759560625</t>
  </si>
  <si>
    <t>Ugovor br. UG-50000234-23898/12 o korištenju INA kartice za gorivo</t>
  </si>
  <si>
    <t>Korlea d.o.o., Zagreb, Josipa Marohnića 1, OIB: 18751269524</t>
  </si>
  <si>
    <t>Osoba koja je primila zadužnicu (tvrtka, ime i prezime, sjedište, OIB); vjerovnik</t>
  </si>
  <si>
    <t xml:space="preserve">U K U P N O </t>
  </si>
  <si>
    <t>Ugovor o opskrbi električnom energijom povlaštenog kupca broj: OP-25/2011, KLASA: 030-08/11-01/05, URBROJ: 2176/04-03-11-2 od 23.05.2011.</t>
  </si>
  <si>
    <t>Rješenje o odgodi plaćanja komunalnog doprinosa od 31.12.2011.</t>
  </si>
  <si>
    <t>U K U P N O</t>
  </si>
  <si>
    <t>24.</t>
  </si>
  <si>
    <t>26.4.2017.</t>
  </si>
  <si>
    <t>OV-6217/17</t>
  </si>
  <si>
    <t>25.</t>
  </si>
  <si>
    <t>13.06.2017.</t>
  </si>
  <si>
    <t>OV-2764/17</t>
  </si>
  <si>
    <t>Violeta Prekpaljaj, Lipovljani, Trg hrvatskih branitelja 4, OIB: 92258768871</t>
  </si>
  <si>
    <t>Ugovor o zakupu javne površine i kioska, dio javne površine k.č.br.2989 i kiosk br.2 u Novskoj, Trg Luke Ilića Oriovčanina na razdoblje od pet godina, počevši od solemnizacije ugovora, KLASA: 944-15/16-01/4, URBROJ: 2176/04-03-17-5 od 7.6.2017. godine</t>
  </si>
  <si>
    <t>05.07.2017.</t>
  </si>
  <si>
    <t>OV-3109/17</t>
  </si>
  <si>
    <t>Katolička osnovna škola Novska</t>
  </si>
  <si>
    <t>Ministarstvo regionalnog razvoja i fondova Europske unije, Zagreb, Miramarska cesta 22, OIB: 69608914212</t>
  </si>
  <si>
    <t>21.08.2017.</t>
  </si>
  <si>
    <t>OV-3714/17</t>
  </si>
  <si>
    <t>miniTEL, uslužni obrt, vl. Željko Grgurić, Ulica kralja Tomislava 31, Novska, OIB: 65188442538</t>
  </si>
  <si>
    <t>Ugovor o zakupu poslovnog prostora u Bročicama, Ulica sv. Mihovila 96, na razdoblje od pet godina, počevši od solemnizacije ugovora, KLASA: 944--15/17-019, URBROJ: 2176/04-03-17-5 od 22.kolovoza 2017. godine</t>
  </si>
  <si>
    <t>Zakup dijela javne površine u Novskoj, Trg Luke Ilića Oriovčanina bb (kč.br.2989 k.o. Novska), u površini 8,64 m2, radi postave kioska na lokaciji broj 1, na pet godina, počevši od 1.4.2017. godine, a prestaje 31.3.2022., KLASA: 944-15/17-01/1, URBROJ: 2176/04-03-17-7 od 1. travnja 2017. godine</t>
  </si>
  <si>
    <t>26.</t>
  </si>
  <si>
    <t>SI-MO-RA d.o.o., Sisak, Rimska 28, OIB: 86514734622</t>
  </si>
  <si>
    <t>27.</t>
  </si>
  <si>
    <t>29.03.2018.</t>
  </si>
  <si>
    <t>OV-1249/2018</t>
  </si>
  <si>
    <t>Braniteljska poljoprivredna zadruga TREŠNJA, Novska, Ivana Meštrovića 3, OIB: 31730173378</t>
  </si>
  <si>
    <t>Ugovor o najmu poslovnog prostora na lokaciji Potočna ulica, Novska</t>
  </si>
  <si>
    <t>28.</t>
  </si>
  <si>
    <t>02.01.2018.</t>
  </si>
  <si>
    <t>OV-6455/17</t>
  </si>
  <si>
    <t>STRABAG d.o.o., Petra Hektorovića 2, 10000 Zagreb, OIB: 74971361430</t>
  </si>
  <si>
    <t>Ugovor za nabavu radova na pojačanom održavanju dijela Kolodvorske ulice u Novskoj, KLASA: 361-08/17-01/14, URBROJ: 2176/04-03-17-13 od 27. listopada 2017. godine</t>
  </si>
  <si>
    <t>OV-6456/17</t>
  </si>
  <si>
    <t>OV-6457/17</t>
  </si>
  <si>
    <t>33.</t>
  </si>
  <si>
    <t>26.07.2018.</t>
  </si>
  <si>
    <t>Fond za zaštitu okoliša i energetsku učinkovitost, Radnička cesta 80, Zagreb, 85828625994</t>
  </si>
  <si>
    <t>OV-3167/2018</t>
  </si>
  <si>
    <t xml:space="preserve">Ugovor broj 2018/001553 o nabavi spremnika za odvojeno prikupljanje otpada </t>
  </si>
  <si>
    <t>OV-3166/2018</t>
  </si>
  <si>
    <t>OV-3165/2018</t>
  </si>
  <si>
    <t>Zagrebačka banka d.d., Trg bana Josipa Jelačića 10, Zagreb, OIB: 92963223473</t>
  </si>
  <si>
    <t>34.</t>
  </si>
  <si>
    <t>11.10.2018.</t>
  </si>
  <si>
    <t>OV-4259/2018</t>
  </si>
  <si>
    <t>Nikolina, frizerski obrt, vl. Nikolina Zekić, Bročice, Domobranska 6, OIB: 00506402170</t>
  </si>
  <si>
    <t>Ugovor o zakupu poslovnog prostora u Bročicama, Ulica sv. Mihovila 96, na razdoblje od pet godina, počevši od solemnizacije ugovora, KLASA: 372-03/18-01/101, URBROJ: 2176/04-03-18-5 od 11.10.2018. godine</t>
  </si>
  <si>
    <t>51.</t>
  </si>
  <si>
    <t>52.</t>
  </si>
  <si>
    <t>53.</t>
  </si>
  <si>
    <t>54.</t>
  </si>
  <si>
    <t>55.</t>
  </si>
  <si>
    <t>56.</t>
  </si>
  <si>
    <t>57.</t>
  </si>
  <si>
    <t>58.</t>
  </si>
  <si>
    <t>59.</t>
  </si>
  <si>
    <t>62.</t>
  </si>
  <si>
    <t>05.04.2019.</t>
  </si>
  <si>
    <t>Garancija za otklanjanje nedostataka u garantnom periodu temeljem Ugovora o izvođenju radova na energetskoj obnovi Hrvatskog doma u Novoj Subockoj (Klasa: 360-01/18-01/13, Urbroj: 2176/04-03-18/10 i I. Dodatka Ugovoru, Klasa: 360-01/18-01/13, Urbroj: 2176/04-03-18-16 nalogodavca Građevinski obrt Venka građenje, vl. Mario Pranjić, Novska, Staroselska 44, MBO: 97797997263, rok važenja: do 05.04.2024.</t>
  </si>
  <si>
    <t>18.07.2019.</t>
  </si>
  <si>
    <t>Garancija za otklanjanje nedostataka u jamstvenom roku na iznos od 10 % vrijednosti ugovorenih radova s rokom važenja od 48 mjeseci od dana primopredaje radova prema Ugovoru za izvođenje radova na rekonstrukciji nerazvrstane ceste u Staroj Subockoj, Klasa: 340-01/18-01/1, Urbroj: 2176-04-03-18-18 od 20.07.2018. nalogodavca zajednice ponuditelja Poduzeće za ceste d.o.o., Slavonski Brod, Nikole Zrinskog 115, rok važenja: najkasnije do 13.06.2023.</t>
  </si>
  <si>
    <t>18.10.2019.</t>
  </si>
  <si>
    <t>13.05.2019.</t>
  </si>
  <si>
    <t>OV-1861/2019</t>
  </si>
  <si>
    <t>Hrvatska stranka umirovljenika, GO HSU Novska, Zagreb, Baruna Trenka 7, OIB: 27101359149</t>
  </si>
  <si>
    <t>Ugovor o zakupu poslovnog prostora za obavljanje djelatnosti političke stranke u Novskoj, Ulica Adalberta Knoppa 1, na rok od pet godina, KLASA: 372-03/19-01/1, URBROJ: 2176/04-03-19-8 od 06.05.2019. godine</t>
  </si>
  <si>
    <t>14.05.2019.</t>
  </si>
  <si>
    <t>OV-1891/2019</t>
  </si>
  <si>
    <t>Hrvatska demokratska zajednica, Zagreb, Trg žrtava fašizma 4/III, OIB: 04150008463</t>
  </si>
  <si>
    <t>Ugovor o zakupu poslovnog prostora za obavljanje djelatnosti političke stranke u Novskoj, Ulica Adalberta Knoppa 1, na rok od pet godina, KLASA: 372-03/19-01/1, URBROJ: 2176/04-03-19-9 od 06.05.2019. godine</t>
  </si>
  <si>
    <t>23.05.2019.</t>
  </si>
  <si>
    <t>OV-2088/2019</t>
  </si>
  <si>
    <t>Hrvatska seljačka stranka, Zagreb, Zvonimirova 17, OIB: 56890881647</t>
  </si>
  <si>
    <t>Ugovor o zakupu poslovnog prostora za obavljanje djelatnosti političke stranke u Novskoj, Ulica Adalberta Knoppa 1, na rok od pet godina, KLASA: 372-03/19-01/1, URBROJ: 2176/04-03-19-7 od 06.05.2019. godine</t>
  </si>
  <si>
    <t>10.06.2019.</t>
  </si>
  <si>
    <t>OV-2334/2019</t>
  </si>
  <si>
    <t>Hrvatska stranka prava, Zagreb, Primorska 5, OIB: 26665813859</t>
  </si>
  <si>
    <t>Ugovor o zakupu poslovnog prostora za obavljanje djelatnosti političke stranke u Novskoj, Ulica Adalberta Knoppa 1, na rok od pet godina, KLASA: 372-03/19-01/1, URBROJ: 2176/04-03-19-10 od 06.06.2019. godine</t>
  </si>
  <si>
    <t>29.05.2019.</t>
  </si>
  <si>
    <t>OV-2193/2019</t>
  </si>
  <si>
    <t>BIG BOOK d.o.o., Novska, Stari Grabovac 113, OIB: 54810345613</t>
  </si>
  <si>
    <t>Ugovor o novčanoj potpori male vrijednosti temeljem Programa poticanja razvoja malog i srednjeg poduzetništva (iznos potpore 34.239,29 kn), KLASA: 302-03/19-01/1, URBROJ: 2176/04-03-19-59 od 29.05.2019. godine</t>
  </si>
  <si>
    <t>26.06.2019.</t>
  </si>
  <si>
    <t>OV-3523/2019</t>
  </si>
  <si>
    <t>Ugovor o nabavi radova za uređenje i asfaltiranje ceste u Staroj Subockoj, KLASA: 361-08/19-01/8, URBROJ: 2176/04-03-19-1 od 10.06.2019. godine (jamstvo za jamstveni rok, od 5.7.2019. do 5.7.2021.)</t>
  </si>
  <si>
    <t>OV-3522/2019</t>
  </si>
  <si>
    <t>OV-3525/2019</t>
  </si>
  <si>
    <t>09.08.2019.</t>
  </si>
  <si>
    <t>OV-3205/2019</t>
  </si>
  <si>
    <t>Ugovor o novčanoj potpori male vrijednosti temeljem Programa poticanja razvoja malog i srednjeg poduzetništva (iznos potpore 65.000,00 kn), za Mjeru 2., podmjera 2.2., KLASA: 302-03/19-01/4, URBROJ: 2176/04-03-19-8 od 07.08.2019. godine</t>
  </si>
  <si>
    <t>Obrt za izdavanje računalnih igara ARCHIN,vl. Filip Arčabić, Novska, Trg.L.I.Oriovčanina 8, OIB: 30253264488</t>
  </si>
  <si>
    <t>30.09.2019.</t>
  </si>
  <si>
    <t>OV-3940/2019</t>
  </si>
  <si>
    <t>Pismo games j.d.o.o., Novska, Trg L.I.Oriovčanina 8, OIB: 19013885451</t>
  </si>
  <si>
    <t>Ugovor o pružanju usluge informativno-edukativne mobilne video igre u sklopu projekta #Bitno je (na)učiti gospodariti otpadom - KK.06.3.1.07.0090, KLASA: 363-05/19-01/9, URBROJ: 2176/04-03-19-8 od 05.03.2019.</t>
  </si>
  <si>
    <t>11.11.2019.</t>
  </si>
  <si>
    <t>OV-4574/2019</t>
  </si>
  <si>
    <t>Hrvatska poštanska banka d.d., Zagreb, Jurišićeva 4, OIB: 87939104217</t>
  </si>
  <si>
    <t>Ugovor o dugoročnom kreditu broj 93/2019</t>
  </si>
  <si>
    <t>OV-4575/2019</t>
  </si>
  <si>
    <t>OV-4573/2019</t>
  </si>
  <si>
    <t xml:space="preserve">Ugovor o dugoročnom kreditu broj 93/2019 </t>
  </si>
  <si>
    <t xml:space="preserve">OV-4572/2019 </t>
  </si>
  <si>
    <t>Mjenično jamstvo po Ugovoru o dugoročnom kreditu broj 93/2019</t>
  </si>
  <si>
    <t>OV-4576/2019</t>
  </si>
  <si>
    <t xml:space="preserve">Zadužnica po ugovoru o dugoročnom kreditu broj 93/2019 </t>
  </si>
  <si>
    <t>10.12.2019.</t>
  </si>
  <si>
    <t>OV-5097/2019</t>
  </si>
  <si>
    <t>Izgradnja dječjeg vrtića "Stribor" Novska</t>
  </si>
  <si>
    <t>OV-5096/2019</t>
  </si>
  <si>
    <t>OV-5098/2019</t>
  </si>
  <si>
    <t>28.11.2019.</t>
  </si>
  <si>
    <t>4100953597/19</t>
  </si>
  <si>
    <t>Garancija za otklanjanje nedostataka u garantnom roku nalogodovca Gradnje Alaber d.o.o., Vinogradska 62, Pleternica, OIB: 1537436681 za uređenje prostora u Potočnoj ulici, rok važenja: do 01.12.2021. godine</t>
  </si>
  <si>
    <t>Garancija za otklanjanje nedostataka u garantnom periodu i naknade nastale štete na izvedenim radovima izgradnje dječjeg vrtića u Novskoj, rok važenja: do 15.10.2024. godine</t>
  </si>
  <si>
    <t>63.</t>
  </si>
  <si>
    <t>71.</t>
  </si>
  <si>
    <t>72.</t>
  </si>
  <si>
    <t>73.</t>
  </si>
  <si>
    <t>77.</t>
  </si>
  <si>
    <t>79.</t>
  </si>
  <si>
    <t>80.</t>
  </si>
  <si>
    <t>81.</t>
  </si>
  <si>
    <t>82.</t>
  </si>
  <si>
    <t>83.</t>
  </si>
  <si>
    <t>84.</t>
  </si>
  <si>
    <t>85.</t>
  </si>
  <si>
    <t>86.</t>
  </si>
  <si>
    <t>87.</t>
  </si>
  <si>
    <t>88.</t>
  </si>
  <si>
    <t>89.</t>
  </si>
  <si>
    <r>
      <t>Erste&amp;Steierm</t>
    </r>
    <r>
      <rPr>
        <sz val="12"/>
        <color theme="1"/>
        <rFont val="Calibri"/>
        <family val="2"/>
        <charset val="238"/>
      </rPr>
      <t>ärkische Bank d.d., Rijeka, Jadranski trg 3a, OIB: 23057039320</t>
    </r>
  </si>
  <si>
    <t>Ugovor o nabavi radova za uređenje i asfaltiranje ceste Ulice Torine u Novoj Subockoj, KLASA: 361-08/19-01/8, URBROJ: 2176/04-03-19-1 od 10.06.2019. godine (jamstvo za jamstveni rok, od 5.7.2019. do 5.7.2021.)</t>
  </si>
  <si>
    <t>30.01.2020.</t>
  </si>
  <si>
    <t>Garanacija br. 4100962903 za otklanjanje nedostatak u garantnom roku nalogodavca Građevinsko-uslužnog obrta PE-GRA, v. Petar Majdandžić, Novska, Radnička 44, OIB: 67728378216 prema Ugovoru o izvođenju radova na izgradnji mrtvačnice i oproštajnog trga te uređenja mjesnog groblja u Voćarici, rok važenja: do 03.01.2023. godine</t>
  </si>
  <si>
    <t>90.</t>
  </si>
  <si>
    <t>20.02.2020.</t>
  </si>
  <si>
    <t>OV-1505/2020</t>
  </si>
  <si>
    <t>Organizacija za planiranje i arhitekturu d.o.o., Vlaška 81/A, Zagreb, OIB: 79817586565</t>
  </si>
  <si>
    <t>Ugovor o usluzi projektantskog nadzora nad radovima rekonstrukcije i dogradnje postojeće zgrade hotela Knopp, KLASA: 361-02/20-01/1, URBROJ: 2176/04-03-20-9</t>
  </si>
  <si>
    <t>91.</t>
  </si>
  <si>
    <t>92.</t>
  </si>
  <si>
    <t>93.</t>
  </si>
  <si>
    <t>94.</t>
  </si>
  <si>
    <t>95.</t>
  </si>
  <si>
    <t>96.</t>
  </si>
  <si>
    <t>97.</t>
  </si>
  <si>
    <t>98.</t>
  </si>
  <si>
    <t>12.03.2020.</t>
  </si>
  <si>
    <t>99.</t>
  </si>
  <si>
    <t>OV-1098/2020</t>
  </si>
  <si>
    <t>Osiguranje za otplatu dugovanja prema Gradu Novska, a temeljem Ugovora o kupoprodaji neizgrađenog građevinskog zemljišta u poduzetničkoj zoni Zapada, KLASA: 944-18/15-01/1, URBROJ: 2176/04-03-15-17 od 13. travnja 2015. godine</t>
  </si>
  <si>
    <t>100.</t>
  </si>
  <si>
    <t>17.04.2020.</t>
  </si>
  <si>
    <t>OV-1399/2020</t>
  </si>
  <si>
    <t>Venka Gradnja d.o.o., Novska, Staroselska ulica 44, OIB: 53495746568</t>
  </si>
  <si>
    <t>Ugovor o kupoprodaji neizgrađenog građevinskog zemljišta u Poduzetničkoj zoni Novska, KLASA: 404-02/19-01/1, URBROJ: 2176/04-01-20-7 od 14.04.2020. godine</t>
  </si>
  <si>
    <t>101.</t>
  </si>
  <si>
    <t>102.</t>
  </si>
  <si>
    <t>103.</t>
  </si>
  <si>
    <t>104.</t>
  </si>
  <si>
    <t>105.</t>
  </si>
  <si>
    <t>07.04.2020.</t>
  </si>
  <si>
    <t>106.</t>
  </si>
  <si>
    <t>OV-1330/2020</t>
  </si>
  <si>
    <t>Obrt za izdavanje računalnih igara SAVE, vl. Marko Vrebac, Novska, Trg Luke Ilića Oriovčanina 8, OIB: 81194680238</t>
  </si>
  <si>
    <t>Ugovor o novčanoj potpori male vrijednosti temeljem Programa poticanja razvoja malog i srednjeg poduzetništva (iznos potpore 65.000,00 kn), za Mjeru 2., podmjera 2.2., KLASA: 302-03/20-01/2, URBROJ: 2176/04-03-20-58 od 01.04.2020. godine</t>
  </si>
  <si>
    <t>107.</t>
  </si>
  <si>
    <t>108.</t>
  </si>
  <si>
    <t>109.</t>
  </si>
  <si>
    <t>110.</t>
  </si>
  <si>
    <t>111.</t>
  </si>
  <si>
    <t>112.</t>
  </si>
  <si>
    <t>113.</t>
  </si>
  <si>
    <t>114.</t>
  </si>
  <si>
    <t>04.06.2020.</t>
  </si>
  <si>
    <t>OV-4983/2020</t>
  </si>
  <si>
    <t>Horog Export-Import d.o.o., Zagreb, Trnjanska 47, OIB: 51075211197</t>
  </si>
  <si>
    <t xml:space="preserve">Ugovor o kupoprodaji nekretnine (neizgrađeno građevinsko zemljište u PZ Novska), KLASA: 404-02/20-01/1, URBROJ: 2176/04-03-20-5 od 05.06.2020. godine instrument osiguranja na iznos odobrenog poticaja </t>
  </si>
  <si>
    <t>115.</t>
  </si>
  <si>
    <t>26.05.2020.</t>
  </si>
  <si>
    <t>OV-1880/2020</t>
  </si>
  <si>
    <t>Ugovor o izvršenju usluge upravljanja projektom DOM IZVAN DOMA, KLASA: 550-01/20-01/6, URBROJ: 2176/04-03-20-3 od 01.06.2020. godine</t>
  </si>
  <si>
    <t>116.</t>
  </si>
  <si>
    <t>16.06.2020.</t>
  </si>
  <si>
    <t>OV-2244/2020</t>
  </si>
  <si>
    <t>Ugovor o zakupu poslovnog prostora u Starom Grabovcu, na rok od 5 godina, počevši od 2. srpnja 2020. godine, KLASA: 372-03/20-01/5, URBROJ: 2176/04-03-20-4 od 3.6.2020. godine</t>
  </si>
  <si>
    <t>06.07.2020.</t>
  </si>
  <si>
    <t>OV-2464/2020</t>
  </si>
  <si>
    <t>15.07.2020.</t>
  </si>
  <si>
    <t>OV-2617/2020</t>
  </si>
  <si>
    <t>OV-2618/2020</t>
  </si>
  <si>
    <t>117.</t>
  </si>
  <si>
    <t>07.09.2020.</t>
  </si>
  <si>
    <t>OV-3399/2020</t>
  </si>
  <si>
    <t>Pučko otvoreno učilište Novska, Novska, Trg dr. Franje Tuđmana 3, OIB: 87624359246</t>
  </si>
  <si>
    <t>Ugovor o pružanju usluge edukacije u sklopu projekta DOM IZVAN DOMA, KLASA:550-01/20-01/10, URBROJ: 2176/04-03-20-3</t>
  </si>
  <si>
    <t>22.09.2020.</t>
  </si>
  <si>
    <t>OV-3625/2020</t>
  </si>
  <si>
    <t>Ugovor o zakupu br. INA-DMS-1077149 prostora na drugom katu u sklopu zgrade u vlasništvu INA-e d.d. za razdoblje od 01.09.2020. do 30.06.2021. godine</t>
  </si>
  <si>
    <t>03.12.2020.</t>
  </si>
  <si>
    <t>OV-4575/2020</t>
  </si>
  <si>
    <t>Ugovor o izvršenju usluge upravljanja projektom "NE OVISNOSTI!", KLASA: 500-01/20-01/5, URBROJ: 2176/04-03-20-3</t>
  </si>
  <si>
    <t>10.12.2020.</t>
  </si>
  <si>
    <t>OV-4649/2020</t>
  </si>
  <si>
    <t>SimplifyIT d.o.o. za informatičke usluge d.o.o., Trg Luke Ilića Oriovčanina 8, Novska, OIB: 11933986566</t>
  </si>
  <si>
    <t>Ugovor o novčanoj potpori male vrijednosti temeljem Programa poticanja razvoja malog i srednjeg poduzetništva (iznos potpore 20.000,00 kn), za Mjeru 2., podmjera 2.2., KLASA: 302-03/20-01/10, URBROJ: 2176/04-03-20-22 od 10.12.2020. godine</t>
  </si>
  <si>
    <t>29.12.2020.</t>
  </si>
  <si>
    <t>OV-4873/2020</t>
  </si>
  <si>
    <t>Novokom d.o.o., Potočna ulica 25, Novska, OIB: 29659371749</t>
  </si>
  <si>
    <t>Ugovor o povjeravanju obavljanja poslova prijevoza pokojnika koji se financiraju iz proračuna Grada Novske, KLASA: 363-05/20-01/10, URBROJ: 2176/04-03-20-5 od 23.12.2020. godine</t>
  </si>
  <si>
    <t>26.11.2020.</t>
  </si>
  <si>
    <t>OV-4479/2020</t>
  </si>
  <si>
    <t>Vodoprivreda Novska d.o.o., Novska, Ulica kralja Zvonimira 97, OIB: 34038875975</t>
  </si>
  <si>
    <t>Ugovor o kupoprodaji neizgrađenog građevinskog zemljišta u Poduzetničkoj zoni Novska, Klasa: 404-02/20-01/2, URBROJ: 2176/04-03-20-7 od 28.12.2020. godine</t>
  </si>
  <si>
    <t>OV-4480/2020</t>
  </si>
  <si>
    <t>PREGLED AKTIVNIH PARNIČNIH POSTUPAKA</t>
  </si>
  <si>
    <t>Račun 991510 - Potencijalne obveze po osnovi sudskih sporova u tijeku</t>
  </si>
  <si>
    <t>Vrsta tužbenog zahtjeva</t>
  </si>
  <si>
    <t>Potencijalni trošak Grada Novske</t>
  </si>
  <si>
    <t>Tuženik</t>
  </si>
  <si>
    <t>Tužitelj</t>
  </si>
  <si>
    <t>Status Grada Novske u postupku</t>
  </si>
  <si>
    <t>Tijek postupka</t>
  </si>
  <si>
    <t>Tužba radi naknade štete nastale u prometnoj nezgodi sa smrtnom posljedicom</t>
  </si>
  <si>
    <t xml:space="preserve">Osiguravajuća kuća </t>
  </si>
  <si>
    <t>Supruga i djeca poginuloga u prometnoj nezgodi</t>
  </si>
  <si>
    <t>Umješač</t>
  </si>
  <si>
    <t>Naknada štete u prometnoj nezgodi sa smrtnom posljedicom</t>
  </si>
  <si>
    <t>Grad Novska i HŽ Infrastruktura d.o.o. Zagreb</t>
  </si>
  <si>
    <t>Brat poginuloga u prometnoj nezgodi</t>
  </si>
  <si>
    <t>II. tuženik</t>
  </si>
  <si>
    <t>Fizička osoba-oštećenik u prometnoj nezgodi</t>
  </si>
  <si>
    <t>Radi poništenja Rješenja o stavljanju službenice na raspologanje i vraćanje na radno mjesto</t>
  </si>
  <si>
    <t>Fizička osoba - bivša službenica</t>
  </si>
  <si>
    <t>12 mjeseci</t>
  </si>
  <si>
    <t>Radi utvrđivanja povrede prava na jednako postupanje</t>
  </si>
  <si>
    <t>Nije moguće procijeniti jer nema novčanog potraživanja</t>
  </si>
  <si>
    <t>Tužba Općinskom sudu u Sisku podnesena 1. kolovoza 2018. godine. Održano je pripremno ročište u 2018. godini, a u 2019. godini održano je pet ročišta i donesena je prvostupanjska presuda za korist Grada. Na presudu je uložena žalba tužiteljice te se očekuje presuda Županijskog suda u Rijeci.</t>
  </si>
  <si>
    <t>118.</t>
  </si>
  <si>
    <t>17.03.2020.</t>
  </si>
  <si>
    <t>E.ON Plin d.o.o., Zagreb, Capraška ulica 6, OIB: 14555304503</t>
  </si>
  <si>
    <t>Ugovori o opskrbi plinom za 2021. godinu (kategorija Jednostavna nabava, broj 220-545, rok čuvanja: 01.02.2022. godine</t>
  </si>
  <si>
    <t>119.</t>
  </si>
  <si>
    <t>11.01.2021.</t>
  </si>
  <si>
    <t>OV-60/2021</t>
  </si>
  <si>
    <t>120.</t>
  </si>
  <si>
    <t>OV-59/2021</t>
  </si>
  <si>
    <t>121.</t>
  </si>
  <si>
    <t>16.02.2021.</t>
  </si>
  <si>
    <t>OV-618/2021</t>
  </si>
  <si>
    <t>Ugovor o dugoročnom kreditu broj 7/2021-DPVPJS za kupnju poslovne zgrade u Novskoj (bjanko zadužnica)</t>
  </si>
  <si>
    <t>17.02.2021.</t>
  </si>
  <si>
    <t>OV-622/2021</t>
  </si>
  <si>
    <t>Ugovor o dugoročnom kreditu broj 7/2021-DPVPJS za kupnju poslovne zgrade u Novskoj (obična zadužnica)</t>
  </si>
  <si>
    <t>04.03.2021.</t>
  </si>
  <si>
    <t>OV-864/2021</t>
  </si>
  <si>
    <t>Ugovor o zakupu poslovnog prostora u Potočnoj ulici u Novskoj, KLASA:944-15/20-01/48, URBROJ: 2176/04-03-21-5 od 26. veljače 2021. godine</t>
  </si>
  <si>
    <t>122.</t>
  </si>
  <si>
    <t>26.03.2021.</t>
  </si>
  <si>
    <t>OV-1241/2021</t>
  </si>
  <si>
    <t>Obrt za zastupanje u osiguranju LUKAČ ZASTUPANJE, vl. Svjetlana Lukač, Kutina, Kolodvorska 13, OIB: 8542153576</t>
  </si>
  <si>
    <t>BARANČEK d.o.o., za usluge, proizvodnju i trgovinu, Lipovljani, Braće Radić 16, OIB: 78881360797</t>
  </si>
  <si>
    <t>Ugovor o kupoprodaji neizgrađenog građevinskog zemljišta u Poduzetničkoj zoni Zapad u svrhu izgradnje objekata za gospodarsku namjenu, KLASA: 401-02/21-01/1, URBROJ: 2176/04-03-21-7 od 26. ožujka 2021. godine</t>
  </si>
  <si>
    <t>123.</t>
  </si>
  <si>
    <t>31.03.2021.</t>
  </si>
  <si>
    <t>OV-1325/2021</t>
  </si>
  <si>
    <t>Razvojna agencija Sisačko-moslavačke županije SI-MO-RA d.o.o., Sisak, Rimska 28, OIB: 86514734622</t>
  </si>
  <si>
    <t>Ugovor o zakupu poslovnog prostora u poslovnoj zgradi u Novskoj, Trg Đure Szabe 1, KLASA: 372-03/21-01/5, URBROJ: 2176/04-03-21-3 od 29.03.2021. godine</t>
  </si>
  <si>
    <t>124.</t>
  </si>
  <si>
    <t>01.04.2021.</t>
  </si>
  <si>
    <t>OV-1333/2021</t>
  </si>
  <si>
    <t>Autoprijevoznik Vladimir Bajzek, Novska, Ulica Dobriše Cesarića 24, OIB: 86157068254</t>
  </si>
  <si>
    <t>Ugovor o pružanju usluge prijevoza ciljnih skupina - projekt "Dom izvan doma", KLASA: 550-01/21-01/8, URBROJ: 2176/04-03-21-7 od 31. ožujka 2021. godine</t>
  </si>
  <si>
    <t>07.04.2021.</t>
  </si>
  <si>
    <t>Addiko Bank d.d., Zagreb, Slavonska avencija6, OIB: 1403633877</t>
  </si>
  <si>
    <t>125.</t>
  </si>
  <si>
    <t>06.05.2021.</t>
  </si>
  <si>
    <t>OV-1908/2021</t>
  </si>
  <si>
    <t>ORDO NOVUS d.o.o. za usluge, Novska, Radnička ulica bb, OIB: 90478143577</t>
  </si>
  <si>
    <t>OV-1912/2021</t>
  </si>
  <si>
    <t>Obrt za specijalizirane dizajnerske djelatnosti HERESY DESIGN, vl. Ivan Ivanović, OIB: 69771544746, Novska, Ulica Dobriše Cesarića 37</t>
  </si>
  <si>
    <t>07.05.2021.</t>
  </si>
  <si>
    <t>OV-1923/2021</t>
  </si>
  <si>
    <t>Obrt za izdavanje računalnih igara SOLITUDE SOFTWARE, vl. Matej Balašković, Novska, Radnička ulica bb, OIB: 67141579800</t>
  </si>
  <si>
    <t>OV-1932/2021</t>
  </si>
  <si>
    <t>Obrt za usluge prijevoza MILIS, vl. Stojša Miličević, Novska, Ulica Nikole Tesle 34, OIB: 66490683876</t>
  </si>
  <si>
    <t>Ugovor o potpori male vrijednosti, Mjera 2., podmjera 2.1., KLASA: 302-03/21-01/3,URBROJ: 2176/04-03-21-7 od 06.05.2021. godine</t>
  </si>
  <si>
    <t>Ugovor o potpori male vrijednosti, Mjera 2., podmjera 2.2., KLASA: 302-03/21-01/4,URBROJ: 2176/04-03-21-7 od 06.05.2021. godine</t>
  </si>
  <si>
    <t>Ugovor o potpori male vrijednosti, Mjera 2., podmjera 2.2., KLASA: 302-03/21-01/4 od 06.05.2021. godine</t>
  </si>
  <si>
    <t>Ugovor o potpori male vrijednosti, Mjera 2., podmjera 2.2., KLASA: 302-03/21-01/4,URBROJ: 2176/04-03-21-12 od 06.05.2021. godine</t>
  </si>
  <si>
    <t>OV-1930/2021</t>
  </si>
  <si>
    <t>Obrt za savjetovanje i proizvodnju, TOP DESIGN, vl. Mihael Topić, Novska, Dalmatinska ulica 22, OIB: 10277994124</t>
  </si>
  <si>
    <t>Ugovor o potpori male vrijednosti, Mjera 2., podmjera 2.1., KLASA: 302-03/21-01/3,URBROJ: 2176/04-03-21-12 od 06.05.2021. godine</t>
  </si>
  <si>
    <t>10.06.2021.</t>
  </si>
  <si>
    <t>OV-2534/2021</t>
  </si>
  <si>
    <t>Ugovor o potpori male vrijednosti, Mjera 2., podmjera 2.2., KLASA: 302-03/21-01/4,URBROJ: 2176/04-03-21-43 od 10.06.2021. godine</t>
  </si>
  <si>
    <t>OV-2530/2021</t>
  </si>
  <si>
    <t>Ugovor o potpori male vrijednosti, Mjera 2., podmjera 2.2., KLASA: 302-03/21-01/4,URBROJ: 2176/04-03-21-33 od 10.06.2021. godine</t>
  </si>
  <si>
    <t>Slovobolic j.d.o.o. za računalne i srodne djelatnosti, Novska, Trg Luke Ilića-Oriovčanina 8, OIB: 84887026609</t>
  </si>
  <si>
    <t>Raven Insights j.d.o.o. za računalne i srodne djelatnosti, Novska, Trg Luke Ilića-Oriovčanina 8, OIB: 25252845544</t>
  </si>
  <si>
    <t>OV-2532/2021</t>
  </si>
  <si>
    <t>Quark-Gluon Plasma Development Studio j.d.o.o. za računalno programiranje, Novska, Trg Luke Ilića-Oriovčanina 8, OIB: 4908708914</t>
  </si>
  <si>
    <t>Ugovor o potpori male vrijednosti, Mjera 2., podmjera 2.2., KLASA: 302-03/21-01/4 od 10.06.2021. godine</t>
  </si>
  <si>
    <t>16.06.2021.</t>
  </si>
  <si>
    <t>OV-2617/2021</t>
  </si>
  <si>
    <t>Obrt za usluge čišćenja SJAJ, vl. Renata Ladišić, Novska, Bukovačka ulica 55, OIB: 72963386925</t>
  </si>
  <si>
    <t>15.06.2021.</t>
  </si>
  <si>
    <t>OV-2601/2021</t>
  </si>
  <si>
    <t>Obrt za izdavanje računalnih igara LOOMI STUDIO, vl. Ivan Zorić, Novska, Radnička ulica bb, OIB: 69625180929</t>
  </si>
  <si>
    <t>Ugovor o potpori male vrijednosti, Mjera 2., podmjera 2.2., KLASA: 302-03/21-01/4,URBROJ: 2176/04-03-21-23 od 10.06.2021. godine</t>
  </si>
  <si>
    <t>Ugovor o potpori male vrijednosti, Mjera 2., podmjera 2.1., KLASA: 302-03/21-01/3, URBROJ: 2176/04-03-21-22 od 10.06.2021. godine</t>
  </si>
  <si>
    <t>OV-2603/2021</t>
  </si>
  <si>
    <t>Obrt za specijalizirane dizajnerske djelatnosti LOOMI DESIGN, vl. Marijeta Šamec, Novska, Radnička ulica bb, OIB: 78771128191</t>
  </si>
  <si>
    <t>Ugovor o potpori male vrijednosti, Mjera 2., podmjera 2.2., KLASA: 302-03/21-01/4,URBROJ: 2176/04-03-21-28 od 10.06.2021. godine</t>
  </si>
  <si>
    <t>14.06.2021.</t>
  </si>
  <si>
    <t>OV-2562/2021</t>
  </si>
  <si>
    <t>Obrt za izvođenje instalacija grijanja i klimatizacije VAZGA, vl. Stjepan Vazgeč, Nova Subocka, Slavonska ulica 49, OIB: 77310825279</t>
  </si>
  <si>
    <t>Ugovor o potpori male vrijednosti, Mjera 2., podmjera 2.1., KLASA: 302-03/21-01/3,URBROJ: 2176/04-03-21-17 od 10.06.2021. godine</t>
  </si>
  <si>
    <t>22.07.2021.</t>
  </si>
  <si>
    <t>OV-3187/2021</t>
  </si>
  <si>
    <t>Obrt za izdavanje računalnih igara Nix K, vl. Nikola Klemić, Novska, Radnička ulica bb, OIB: 55881455311</t>
  </si>
  <si>
    <t>Ugovor o potpori male vrijednosti, Mjera 2., podmjera 2.2., KLASA: 302-03/21-01/4,URBROJ: 2176/04-03-21-63 od 22.07.2021. godine</t>
  </si>
  <si>
    <t>OV-3193/2021</t>
  </si>
  <si>
    <t>Obrt za računalno programiranje Inclusio, vl. Marin Jurić, Novska, Radnička ulica bb, OIB: 36086070435</t>
  </si>
  <si>
    <t>Ugovor o potpori male vrijednosti, Mjera 2., podmjera 2.2., KLASA: 302-03/21-01/4,URBROJ: 2176/04-03-21-58 od 22.07.2021. godine</t>
  </si>
  <si>
    <t>OV-3191/2021</t>
  </si>
  <si>
    <t>Obrt za izdavanje računalnih igara Jane Doe, vl. Borna Milinović, Novska, Radnička ulica bb, OIB: 14152007507</t>
  </si>
  <si>
    <t>Ugovor o potpori male vrijednosti, Mjera 2., podmjera 2.2., KLASA: 302-03/21-01/4,URBROJ: 2176/04-03-21-68 od 22.07.2021. godine</t>
  </si>
  <si>
    <t>OV-3199/2021</t>
  </si>
  <si>
    <t>Obrt za izdavanje računalnih igara ZEXERIO, vl. Lovro Tokić, Novska, Radnička ulica bb, OIB: 75390931700</t>
  </si>
  <si>
    <t>Ugovor o potpori male vrijednosti, Mjera 2., podmjera 2.2., KLASA: 302-03/21-01/4,URBROJ: 2176/04-03-21-53 od 22.07.2021. godine</t>
  </si>
  <si>
    <t>OV-3186/2021</t>
  </si>
  <si>
    <t>Uslužni obrt KATA LAUNDRY, vl. Kata Dabrović, Novska, Voćarica 33, OIB: 72814320650</t>
  </si>
  <si>
    <t>Ugovor o potpori male vrijednosti, Mjera 2., podmjera 2.2., KLASA: 302-03/21-01/3,URBROJ: 2176/04-03-21-28 od 22.07.2021. godine</t>
  </si>
  <si>
    <t>26.07.2021.</t>
  </si>
  <si>
    <t>OV-3242/2021</t>
  </si>
  <si>
    <t>TD2K Logistika j.d.o.o., Novska, Zagorska ulica 4, OIB: 45489562658</t>
  </si>
  <si>
    <t>Ugovor o potpori male vrijednosti, Mjera 2., podmjera 2.1., KLASA: 302-03/21-01/3,URBROJ: 2176/04-03-21-33 od 22.07.2021. godine</t>
  </si>
  <si>
    <t>OV-3244/2021</t>
  </si>
  <si>
    <t>Obrt za slastice TETA OD SLATKOG, Novska, Osječka ulica 121, OIB: 47263769850</t>
  </si>
  <si>
    <t>Ugovor o potpori male vrijednosti, Mjera 2., podmjera 2.1., KLASA: 302-03/21-01/3,URBROJ: 2176/04-03-21-39 od 22.07.2021. godine</t>
  </si>
  <si>
    <t>OV-3262/2021</t>
  </si>
  <si>
    <t>Obrt za računalne usluge OONA, vl. Mateja Olujić, Novska, Radnička ulica bb, OIB: 45027692906</t>
  </si>
  <si>
    <t>Ugovor o potpori male vrijednosti, Mjera 2., podmjera 2.1., KLASA: 302-03/21-01/4,URBROJ: 2176/04-03-21-73 od 22.07.2021. godine</t>
  </si>
  <si>
    <t>OV-33/2021</t>
  </si>
  <si>
    <t>Lonia trgovina d.o.o., Kutina, Kolodvorska 19, OIB: 65938267282</t>
  </si>
  <si>
    <t>Ugovor o zakupu poslovnog prostora u Staroj Subockoj kbr. 49 A, KLASA: 372-03/21-01/4, URBROJ: 2176/04-03-21-4 od 16.08.2021. godine</t>
  </si>
  <si>
    <t>20.08.2021.</t>
  </si>
  <si>
    <t>OV-3575/2021</t>
  </si>
  <si>
    <t>Caffe bar NOVELA, vl. Drago Števinović, Novska, Trg dr. Franje Tuđmana 4, OIB: 74076151394</t>
  </si>
  <si>
    <t>Ugovor o zakupu poslovnog prostora u Novskoj, Trg dr. Franje Tuđmana 4, KLASA: 372-03/21-01/9, URBROJ: 2176/04-03-21-3 od 09.08.2021. godine</t>
  </si>
  <si>
    <t>20.07.2021.</t>
  </si>
  <si>
    <t>OV-3129/2021</t>
  </si>
  <si>
    <t>Katolička osnovna škola Novska, Novska, Ulica Tina Ujevića 2C, OIB: 14623250169</t>
  </si>
  <si>
    <t>Ugovoro o zakupu poslovnog prostora u Novskoj, Ulica Tina Ujevića 2C u svrhu obavljanja djelatnosti osnovnog obrazovanja, KLASA: 602-02/21-01/7, URBROJ: 2176/04-03-21-5 od 20.07.2021. godine</t>
  </si>
  <si>
    <t>31.08.2021.</t>
  </si>
  <si>
    <t>OV-3676/2021</t>
  </si>
  <si>
    <t>30.08.2021.</t>
  </si>
  <si>
    <t>OV-6335/2021</t>
  </si>
  <si>
    <t>Tiny Meow Studio j.d.o.o., Novska, Trg Luke Ilića-Oriovčanina 8, OIB: 99292124060</t>
  </si>
  <si>
    <t>Ugovor o potpori male vrijednosti, Mjera 2., podmjera 2.2., KLASA: 302-03/21-01/4,URBROJ: 2176/04-03-21-48 od 22.07.2021. godine</t>
  </si>
  <si>
    <t>03.05.2021.</t>
  </si>
  <si>
    <t>OV-6307/2021</t>
  </si>
  <si>
    <t>HEP-Opskrba d.o.o., Zagreb, Ulica grada Vukovara 37, OIB: 63073332379</t>
  </si>
  <si>
    <t>Ugovor o opkrbi krajnjeg kupca električnom energijom, broj O-21-1751</t>
  </si>
  <si>
    <t>Erste&amp;Steiermärkische Bank d.d., Rijeka, Jadranski trg 3a, OIB: 23057039320</t>
  </si>
  <si>
    <t>10.09.2021.</t>
  </si>
  <si>
    <t>OV-3838/2021</t>
  </si>
  <si>
    <t>Obrt za obradu metala SALFLEX, vl. Ante Tutić, Novska, Ilirska ulica 17, OIB: 60993855382</t>
  </si>
  <si>
    <t>Ugovor o potpori male vrijednosti, Mjera 2., podmjera 2.1., KLASA: 302-03/21-01/3,URBROJ: 2176/04-03-21-44 od 10.09.2021. godine</t>
  </si>
  <si>
    <t>27.10.2021.</t>
  </si>
  <si>
    <t>OV-4502/2021</t>
  </si>
  <si>
    <t>Obrt za proizvodnju slastica i catering JOSIPA, vl. Josipa Dragojević, Lipovljani, Kralja Tomislava 23, OIB: 08540208413</t>
  </si>
  <si>
    <t>Ugovor o zakupu poslovnog prostora u Novskoj, Trg Đure Szabe 1, KLASA: 372-03/21-01/13, URBROJ: 2176/04-03-21-5 od 27.10.2021. godine</t>
  </si>
  <si>
    <t>21.09.2021.</t>
  </si>
  <si>
    <t>OV-3995/2021</t>
  </si>
  <si>
    <t>EWF Transporte d.o.o., Zagreb, Ilica 191 C, OIB: 40539989052</t>
  </si>
  <si>
    <t>Ugovor o kupoprodaji neizgrađenog građevinskog zemljišta u Poduzetničkoj zoni Novska u svrhu izgradnje objekata za gospodarsku namjenu, KLASA: 404-02/21-01/4, URBROJ: 2176/04-03-21-7 od 21. rujna 2021. godine</t>
  </si>
  <si>
    <t>29.11.2021.</t>
  </si>
  <si>
    <t>OV-4915/2021</t>
  </si>
  <si>
    <t>Obrt za računalne i srodne djelatnosti, KLIKING, vl. Boris Baić, Novska, Radnička ulica bb, OIB: 98819704339</t>
  </si>
  <si>
    <t>Ugovor o potpori male vrijednosti, Mjera 2., podmjera 2.2., KLASA: 302-03/21-01/4,URBROJ: 2176/04-03-21-90 od 29.11.2021. godine</t>
  </si>
  <si>
    <t>OV-4907/2021</t>
  </si>
  <si>
    <t>Građevinski obrt MMK,vl. Matej Kozić, Novska, Ulica kralja Zvonimra 28, OIB: 57806715587</t>
  </si>
  <si>
    <t>Ugovor o potpori male vrijednosti, Mjera 2., podmjera 2.1., KLASA: 302-03/21-01/3,URBROJ: 2176/04-03-21-29 od 29.11.2021. godine</t>
  </si>
  <si>
    <t>OV-4913/2021</t>
  </si>
  <si>
    <t>Ugovor o potpori male vrijednosti, Mjera 2., podmjera 2.1., KLASA: 302-03/21-01/3 od 29.11.2021. godine</t>
  </si>
  <si>
    <t>30.11.2021.</t>
  </si>
  <si>
    <t>OV-4939/2021</t>
  </si>
  <si>
    <t>Obrt za izdavanje računalnih igara IMAGINARUM, vl. Ivana Solo, Novska, Trg Luke Ilića-Oriovčanina 8, OIB: 32283755928</t>
  </si>
  <si>
    <t>Ugovor o potpori male vrijednosti, Mjera 2., podmjera 2.2., KLASA: 302-03/21-01/4, URBROJ: 2176/04-03-21-106 od 29.11.2021. godine</t>
  </si>
  <si>
    <t>OV-4898/2021</t>
  </si>
  <si>
    <t>Obrt za računalne usluge MISFIT VILLAGE 2.0., vl. Mladen Bošnjak, Novska, Radnička ulica 2 L, OIB: 28281884629</t>
  </si>
  <si>
    <t>Ugovor o potpori male vrijednosti, Mjera 2., podmjera 2.2., KLASA: 302-03/21-01/4, URBROJ: 2176/04-03-21-95 od 29.11.2021. godine</t>
  </si>
  <si>
    <t>OV-4903/2021</t>
  </si>
  <si>
    <t>Obrt za računalno programiranje OMENIT, vl. Dejan Šakić, Novska, Trg Luke Ilića-Oriovčanina 8, OIB: 125600769759</t>
  </si>
  <si>
    <t>Ugovor o potpori male vrijednosti, Mjera 2., podmjera 2.2., KLASA: 302-03/21-01/4, URBROJ: 2176/04-03-21-101 od 29.11.2021. godine</t>
  </si>
  <si>
    <t>OV-4901/2021</t>
  </si>
  <si>
    <t>SUBROC j.d.o.o., Novska, Trg Luke Ilića-Oriovčanina 8, OIB: 06802256616</t>
  </si>
  <si>
    <t>Ugovor o potpori male vrijednosti, Mjera 2., podmjera 2.2., KLASA: 302-03/21-01/4, URBROJ: 2176/04-03-21-85 od 29.11.2021. godine</t>
  </si>
  <si>
    <t>OV-4933/2021</t>
  </si>
  <si>
    <t>Obrt za čišćenje ŠIFRA&amp;LEA, vl. Ivka Galušić, Novska, Ulica hrvatskih branitelja 31, OIB: 69213799225</t>
  </si>
  <si>
    <t>Ugovor o potpori male vrijednosti, Mjera 2., podmjera 2.1., KLASA: 302-03/21-01/3, URBROJ: 2176/04-03-21-74 od 29.11.2021. godine</t>
  </si>
  <si>
    <t>OV-4935/2021</t>
  </si>
  <si>
    <t>Obrt za mesne dekoracije, vl. Verica Fabijanić, Novska, Radnička ulica 2 D, OIB: 06552384494</t>
  </si>
  <si>
    <t>Ugovor o potpori male vrijednosti, Mjera 2., podmjera 2.1., KLASA: 302-03/21-01/3, URBROJ: 2176/04-03-21-69 od 29.11.2021. godine</t>
  </si>
  <si>
    <t>OV-4950/2021</t>
  </si>
  <si>
    <t>Obrt za promidžbu LMS, vl. Dario Majdandžić, Novska, Potočna ulica 4, OIB: 15187691611</t>
  </si>
  <si>
    <t>Ugovor o potpori male vrijednosti, Mjera 2., podmjera 2.1., KLASA: 302-03/21-01/3, URBROJ: 2176/04-03-21-49 od 29.11.2021. godine</t>
  </si>
  <si>
    <t>01.12.2021.</t>
  </si>
  <si>
    <t>OV-4982/2021</t>
  </si>
  <si>
    <t>Obrt za slastice SONJA SLASTICE, vl. Sonja Pastorčić, Novska, Osječka ulica 24, OIB: 55096980013</t>
  </si>
  <si>
    <t>Ugovor o potpori male vrijednosti, Mjera 2., podmjera 2.1., KLASA: 302-03/21-01/3, URBROJ: 2176/04-03-21-64 od 29.11.2021. godine</t>
  </si>
  <si>
    <t>29.</t>
  </si>
  <si>
    <t>30.</t>
  </si>
  <si>
    <t>Ugovor o zakupu poslovnog prostora u sportskoj dvorani u Novskoj na razdoblje od pet godina, KLASA: 944-15/17-01/8, URBROJ: 2176/04-06-17-7 od 18.7.2017. godine</t>
  </si>
  <si>
    <t>OV-1812/2020</t>
  </si>
  <si>
    <t>Uslužni obrt MILMAR, vl. Milan Čengija, Rajić, Trg hrvatskih branitelja 15, OIB: 59500338357</t>
  </si>
  <si>
    <t>31.</t>
  </si>
  <si>
    <t>39.</t>
  </si>
  <si>
    <t>48.</t>
  </si>
  <si>
    <t>49.</t>
  </si>
  <si>
    <t>50.</t>
  </si>
  <si>
    <t>64.</t>
  </si>
  <si>
    <t>65.</t>
  </si>
  <si>
    <t>66.</t>
  </si>
  <si>
    <t>67.</t>
  </si>
  <si>
    <t>Plin-projekt d.o.o., Nova Gradiška, Alojzija Stepinca 36, OIB: 42679240944</t>
  </si>
  <si>
    <t>Očekivano vrijeme trajanja spora, računajući od 31. prosinca 2021. godine</t>
  </si>
  <si>
    <t>Očekuje se regresna tužba tuženika protiv Grada Novske i HŽ Infrastrukture d.o.o. Umješači, Grad Novska i HŽ Infastruktura d.o.o. te osiguravajuća kuća uložili su žalbe protiv presude kojom je usvojen tužbeni zahtjev na iznos od 660.000,00 kn.  Drugostupanjski sud u 2016. godini ukida prvostupanjsku presudu kojom se nalaže ponavljanje prvostupanjskog postupka koji je u tijeku. Zakazano ročište za 02.12.2021. na Općinskom sudu u Kutini, ročište zakazano za 04.02.2022. godine - OSKt.</t>
  </si>
  <si>
    <t>Iz istog činjeničnog osnova kao predmet pod red.br.1. iz ovog popisa. Presudom od 6.12.2016. godine, nakon provedenog ponovnog postupka po nalogu drugostupanjskog suda, donesena prvostupanjska presuda kojom je odbijen tužbeni zahtev, donesena je presuda drugostupanjskog suda povodom žalbe tužitelja, te se njome odbija žalba tužitelja kao neosnovana, o čemu se čekla odluka Vrhovnog suda.</t>
  </si>
  <si>
    <t>Tužba Upravnom sudu RH podnesena 15. lipnja 2018. godine. Poziv na 1. ročište zakazan 10. rujna 2020. godine. Doneseno je pravomoćno rješenje o nastavku upravnog postupka za poništenje rješenja o stavljanju na raspolaganje i da se poništava rješenje o privremenoj obustavi upravnog postupka dok se pravomoćno ne riješi sudski predmet po tužbi na redovnom sudu. Visoki upravni sud je 07.06.2021. godine donio rješenje da se postupak nastavlja.</t>
  </si>
  <si>
    <t>službu - podizanjem nove tužbe od strane tužiteljice, a radi čega se, opreza radi, osigurava navedeni iznos koji odgovara plaći za 54 mjeseca (naknada plaće od srpnja 2018. do prosinca 2022. godine, kada se predviđa pravomoćno okončanje ovog postupka).</t>
  </si>
  <si>
    <t xml:space="preserve">Postupak pod rednim brojem 5. tablice povezan je s postupkom iz rednog broja 4. tablice. Radi se o tužbi za utvrđivanje povrede prava na jednako postupanje u kojoj nije moguće procijeniti ishod mogućeg potencijalnog rashoda za Grad. Iako, izvjesno je </t>
  </si>
  <si>
    <t>očekivat da bi nakon eventualne pravomoćne presude kojom bi bila utvrđena nejednakost postupanja tužiteljica pokrenula novi sudski postupak za naplatu svojevrsne štete, ukoliko bi dokazala u  tom novom postupku da je istu pretrpjela.</t>
  </si>
  <si>
    <t>Postupak pod rednim brojem 6 tablice pokrenut Prekršajnim nalogom protiv Grada Novske i ostalih sudionika je odbijen rješenjem Visokog prekršajnog suda.</t>
  </si>
  <si>
    <t>Ugovor o pružanju usluga obrazovanja/osposobljavanja žena u okviru projekta "Želim raditi, želim pomoći-faza II", KLASA: 550-01/21-01/15, URBROJ: 2176/04-03-21-7</t>
  </si>
  <si>
    <t>III. izmjena Bankarske garancije za dobro izvršenje ugovora nalogodavatelja VENKA GRADNJA d.o.o., Novska, Staroselska 44, za Ugovor o izvođenju radova na prenamjeni i rekonstrukciji zgrade u Dnevni centar za starije osobe u Novskoj, rok važenja garancije: do 22.05.2022. godine</t>
  </si>
  <si>
    <t>Račun 9919104 - Ostali izvanbilančni zapisi - zalog (hipoteka) na nekretninama</t>
  </si>
  <si>
    <t>Datum sklapanja ugovora</t>
  </si>
  <si>
    <t>Naziv kupca</t>
  </si>
  <si>
    <t>OIB</t>
  </si>
  <si>
    <t>Napomena</t>
  </si>
  <si>
    <t>24.02.2022.</t>
  </si>
  <si>
    <t>BIG BOYS GRADNJA d.o.o. za građenje, trgovinu i usluge, Novska, Obrtnička ulica 33 A</t>
  </si>
  <si>
    <t xml:space="preserve">Članak 3. stavak 3. Ugovora o kupoprodaji nekretnina, Klasa: 302-01/21-01/5, Urbroj: 2176-4-02-22-5, Broj: OV-697/2022: osnivanje hipoteke na nekretninama, sve u k.o. Novska: kč.br.3632/18 LIVADA pov.1247 m2, zk.ul.4133, kč.br.3632/17 LIVADA, pov.1859 m2, zk.ul.3949, kč.br.5351/1 LIVADA pov.4387 m2, zk.ul.3775 radi osiguranja tražbine prodavatelja </t>
  </si>
  <si>
    <t>27.04.2022.</t>
  </si>
  <si>
    <t>ŽUTI GREJP d.o.o. za trgovinu i usluge, Zagreb, Petra Preradovića 12</t>
  </si>
  <si>
    <t>Članak 3. stavak 3. Ugovora o kupoprodaji nekretnina, Klasa: 944-03/22-01/5, Urbroj: 2176-4-02-22-4, Broj: OV-1727/2022: osnivanje hipoteke na nekretnini, kč.br. 4134/2 Ulica Bogoslava Ljevačića ORANICA, površine 10003 m2, zk.ul.5199 k.o. Novska radi osiguranja tražbine prodavatelja</t>
  </si>
  <si>
    <t>12.05.2022.</t>
  </si>
  <si>
    <t>Proizvodno-trgovački obrt THESA, TISAK&amp;DESIGN GRAPHIC, vl. Helena Sablić, Novska, Stari Grabovac 190</t>
  </si>
  <si>
    <t>Članak 3. stavak 3. Ugovora o kupoprodaji nekretnina, Klasa: 944-03/22-01/7, Urbroj: 2176-4-02-22-4, Broj: OV-1994/2022: osnivanje hipoteke na nekretnini, kč.br. 5556/8, Poduzetnička zona Novska ORANICA površine 5813 m2, zk.ul. 5364 k.o. Novska radi osiguranja tražbine prodavatelja</t>
  </si>
  <si>
    <t>02.01.2022.</t>
  </si>
  <si>
    <t>Garancija za otklanjanje nedostataka u garantnom roku nalogodovca Gradnje Alaber d.o.o., Vinogradska 62, Pleternica, OIB: 1537436681 za izvođenje radova na rekonstrukciji i opremanju društveno-kulturnog centra i dječje igraonice u društvenom domu naselja Rajić, rok važenja garancije: od 31.05.2021. do 27.05.2026. godine</t>
  </si>
  <si>
    <t>18.02.2022.</t>
  </si>
  <si>
    <t>Garancija za otklanjanje nedostataka u garantnom roku nalogodovca Gradnje Alaber d.o.o., Vinogradska 62, Pleternica, OIB: 1537436681 za izvođenje radova na rekonstrukciji i prenamjeni škole u Kulturni centar za mlade u naselju Jazavica, rok važenja od 21.02.2022. do 21.02.2027. godine</t>
  </si>
  <si>
    <t>AGRAM BANKA d.d., Zagreb, Ulica grada Vukovara 74, OIB: 70663193635</t>
  </si>
  <si>
    <t>19.05.2022.</t>
  </si>
  <si>
    <t>OV-4905/2022</t>
  </si>
  <si>
    <t>Međimurje - plin d.o.o., Čakovec, Obrtnička 4, OIB: 29035933600</t>
  </si>
  <si>
    <t>Ugovor o opkrbi krajnjeg kupca plinom broj 01/2022 za razdoblje od 01.06.2022. do 31.05.2023. godine</t>
  </si>
  <si>
    <t>OV-4906/2022</t>
  </si>
  <si>
    <t>OV-4907/2022</t>
  </si>
  <si>
    <t>OV-4908/2022</t>
  </si>
  <si>
    <t>25.04.2022.</t>
  </si>
  <si>
    <t>449-0100-4490108347</t>
  </si>
  <si>
    <t>IMEX BANKA d.d., Split, Tolstojeva 6. OIB: 99326633206</t>
  </si>
  <si>
    <t>Bankovna garancija za otklanjanje nedostataka tijekom jamstvenog roka nalogodavca Gradatin d.o.o., Sesvete, Livadarski put 19, OIB: 79147056526 za nabavu komunalne opreme</t>
  </si>
  <si>
    <t>I. izmjena uvjeta bankarske garancije broj 58029114 za otklanjanje nedostataka u garantnom roku nalogodavatelja VENKA GRADNJA d.o.o., Novska, Staroselska 44, OIB: 53495746568 za izvođenje radova na prenamjeni i rekonstrukciji zgrade u Dnevni centar za starije osobe u Novskoj, rok važenja: do 21.05.2027. godine</t>
  </si>
  <si>
    <t>29.03.2022.</t>
  </si>
  <si>
    <t>CROATIA BANKA d.d., Zagreb, Roberta Frangeša Mihanovića 9, OIB: 32247795989</t>
  </si>
  <si>
    <t>OV-3139/2022</t>
  </si>
  <si>
    <t>TISAK plus d.o.o., Zagreb, Slavonska avenija 11a, OIB: 32497003047</t>
  </si>
  <si>
    <t>Ugovor o davanju na korištenje javne površine, KLASA: 94-07/22-01/2, URBROJ: 2176-4-02-22-4 od 23. ožujka 2022. godine, za korištenje dijela javne površine u Novskoj, Trg L.I.Oriovčanina bb, oznake kč.br.2989/1, pov.8,64 m2, lokacija 3 u svrhu postavljanja kioska "LIŠTO 400" na rok od pet godina, počevši od 1. travnja 2022. godine</t>
  </si>
  <si>
    <t>25.01.2022.</t>
  </si>
  <si>
    <t>OV-255/2022</t>
  </si>
  <si>
    <t>Ugovor o zajedničkom financiranju radova izvanrednog održavanja lokalne ceste L33140 u naselju Sigetac i dijela županijske Ž3249-više dionica na području Grada Novske, KLASA: 340-03/21-01/10, URBROJ: 2176/04-03-21-2 od 23.12.2021. godine</t>
  </si>
  <si>
    <t>OV-256/2022</t>
  </si>
  <si>
    <t>Županijska uprava za ceste Sisačko-moslavačke županije, Sisak, Antuna Cuvaja 16, OIB: 85381404224</t>
  </si>
  <si>
    <t>OV-257/2022</t>
  </si>
  <si>
    <t>I. dodatak garanciji za dobro izvršenje ugovora nalogodavatelja ELEKTROINSTALATER MONTER, obrt za usluge, vl. Đuka Safundžić, Sibinj, Krajačići 17, OIB: 11430843611 za Ugovor o izvođenju radova na preuređenju kuhinje s pratećim prostorijama u Dječjem vrtiću "Radost" Novska, rok važenja garancije: do 05.05.2022. godine</t>
  </si>
  <si>
    <t>22.07.2022.</t>
  </si>
  <si>
    <t>14.01.2022.</t>
  </si>
  <si>
    <t>05.04.2022.</t>
  </si>
  <si>
    <t>Bankarska garancija za otklanjanje nedostataka u garantnom roku nalogodavca Elektroinstalater Monter, vl. Đuka Safundžić, Sibinj, Brodski Stupnik, Krajačići 17, OIB: 11430843611 za izvođenje radova na preuređenju kuhinje Dječjeg vrtića "Radost" Novska, rok važenja garancije od 28.03.2022. do 05.04.2027. godine</t>
  </si>
  <si>
    <t>25.08.2022.</t>
  </si>
  <si>
    <t>OV-3579/2022</t>
  </si>
  <si>
    <t>Katolička osnovna škola u Novskoj, Novska, Ulica Tina Ujevića 2C, OIB: 14623250169</t>
  </si>
  <si>
    <t>Ugovor o zakupu poslovnog prostora u svrhu obavljanja djelatnosti osnovnog obrazovanja (prostor 2 u prizemlju zgrade) na određeno vrijeme od 5 godina, počevši od 01.09.2022. godine, KLASA: 940-07/22-01/7, URBROJ: 2176-4-02-22-7</t>
  </si>
  <si>
    <t>14.09.2022.</t>
  </si>
  <si>
    <t>Garancija broj 4101083220 za otklanjanje nedostataka u garantnom roku sukladno Ugovoru o izgradnji mrtvačnice na mjesnom groblju u Brestači nalogodavca Građevinsko-uslužni obrt PE-GRA, vl. Diana Majdandžić, OIB: 46117512632, rok garancije: do dana 26.08.2025. godine</t>
  </si>
  <si>
    <t>Dodatak treći Garanciji za dobro izvršenje ugovora nalogodavatelja PE-GRA, Građevinsko-uslužni obrt, vl. Diana Majdandžić, Novska, Obrtnička ulica 2, OIB: 46117512632 za Ugovor o izgradnji mrtvačnice na mjesnom groblju u Brestači, rok važenja garancije: do 31.08.2022. godine</t>
  </si>
  <si>
    <t>29.07.2022.</t>
  </si>
  <si>
    <t>Garancija za otklanjanje nedostataka u jamstvenom roku sukladno Ugovoru o izvođenju radova na četvrtoj etapi sanacije odlagališta komunalnog otpada Kurjakana, rok važenja: do 28.07.2027. godine</t>
  </si>
  <si>
    <t>19.07.2022.</t>
  </si>
  <si>
    <t>Dodatak 3 bankovnoj garanciji za uredno ispunjenje Ugovora o izvođenju radova na četvrtoj etapi sanacija odlagališta komunalnog otpada KURJAKANA nalogodavatelja OPERA GROUP d.o.o., Zagreb, Ulica Mladena Fiolića 14 A, OIB: 64863464055, rok važenja garancije: do 25.08.2022.</t>
  </si>
  <si>
    <t>22.11.2022.</t>
  </si>
  <si>
    <t>Nova hrvatska banka d.d., Zagreb, Varšavska ulica 9, OIB: 78427478595</t>
  </si>
  <si>
    <t>Aneks 5. Garancije za dobro izvršenje ugovora br. 558203 nalogodavca tvrtke TEH-GRADNJA d.o.o., Zagreb, Ksenije Kantoci 3, OIB: 13530191392 sukladno V. Dodatku Ugovoru o izvođenju radova na rekonstrukciji i dogradnji postojeće zgrade hotela Knopp, KLASA: 360-02/19-01/3, URBROJ: 2176-4-02-22-34, rok važenja: do 14.08.2023. godine</t>
  </si>
  <si>
    <t>14.11.2022.</t>
  </si>
  <si>
    <t>Aneks 4. Bankarske garancije za uredno ispunjenje ugovora nalogodavca PROMET GRAĐENJE d.o.o. za gradnju, prijevoz i trgovinu, Požega, Industrijska 28, za izvođenje radova na adaptaciji i uređenju prostora u zgradi hrvatskih branitelja za projekt NOVsky, rok važenja: do 17.01.2023. godine</t>
  </si>
  <si>
    <t>09.11.2022.</t>
  </si>
  <si>
    <t>Agram banka d.d., Zagreb, Ulica grada Vukovara 74, OIB: 70663193635</t>
  </si>
  <si>
    <t>Garancija broj 8111053757 za otklanjanje nedostataka u garantnom roku temeljem Ugovora o opremanju dnevnog centra za starije osobe u Novskoj nalogodavca Novi ambijent d.o.o., Zagreb, Ante Kovačića 4, OIB: 09670452552, rok važenja: od 13.10.2022. do 12.11.2027. godine</t>
  </si>
  <si>
    <t>02.11.2022.</t>
  </si>
  <si>
    <t>I. dodatak Garanciji za uredno ispunjenje ugovora o opremanju dnevnog centra za starije osobe u Novskoj nalogodavatelja tvrtke NOVI AMBIJENT d.o.o., Zagreb, Ante Kovačića 4, OIB: 09670452552, rok valjanosti garancije: do 12.11.2022. godine</t>
  </si>
  <si>
    <t>07.11.2022.</t>
  </si>
  <si>
    <t>OV-4719/2022</t>
  </si>
  <si>
    <t>BIND SOFT d.o.o., Novska, Trg Luke Ilića - Oriovčanina 8, OIB: 92373382062</t>
  </si>
  <si>
    <t>08.11.2022.</t>
  </si>
  <si>
    <t>OV-4744/2022</t>
  </si>
  <si>
    <t>OV-4750/2022</t>
  </si>
  <si>
    <t>Obrt za računalno programiranje ALIKTA, vl. Gabriel Čavlović, Kozarice 56, OIB: 74279679008</t>
  </si>
  <si>
    <t>OV-4746/2022</t>
  </si>
  <si>
    <t>Game Theory Design j.d.o.o., Novska, Radnička ulica 2 L, OIB: 88580767893</t>
  </si>
  <si>
    <t>Obrt za ilustraciju i dizajn NEONHEART DESIGN, vl. Matea Koreny, Novska, Radnička ulica 2 L, OIB: 04752615895</t>
  </si>
  <si>
    <t>18.10.2022.</t>
  </si>
  <si>
    <t>OV-6637/2022</t>
  </si>
  <si>
    <t>Pučko otvoreno učilište Invictus, Zagreb, Dubečka ulica 94, OIB: 07357960999</t>
  </si>
  <si>
    <t>Ugovor o pružanju usluge edukacije o horizontalnim načelima Europske unije u sklopu projekta Dnevni centar za starije osobe u Novskoj, Klasa: 130-04/22-01/4, Urbroj: 2176-4-02-22-7</t>
  </si>
  <si>
    <t>OV-14009/2022</t>
  </si>
  <si>
    <t>Ugovor o opskrbi krajnjeg kupca, broj: O-22-2903, počevši od 01.10.2022. godine u trajanju od 12 mjeseci</t>
  </si>
  <si>
    <t>22.09.2022.</t>
  </si>
  <si>
    <t>29.09.2022.</t>
  </si>
  <si>
    <t>OV-4127/2022</t>
  </si>
  <si>
    <t>Središnji državni ured za demografiju i mlade, Zagreb, Trg Nevenke Topalušić 1, OIB: 63214615893</t>
  </si>
  <si>
    <t>Projekt opremanja dječjih vrtića</t>
  </si>
  <si>
    <t>OV-4128/2022</t>
  </si>
  <si>
    <t>10.11.2022.</t>
  </si>
  <si>
    <t>OV-4802/2022</t>
  </si>
  <si>
    <t>Ugovor o potpori za samozapošljavanje, Mjera 2., podmjera 2.2., KLASA: 302-01/22-01/9, URBROJ: 2176-4-02-22-12 od 07.11.2022. godine</t>
  </si>
  <si>
    <t>OV-4812/2022</t>
  </si>
  <si>
    <t>FNB Henčel j.d.o.o. za usluge i trgovinu, Novska, Radnička ulica 2 L, OIB: 06509564157</t>
  </si>
  <si>
    <t>Ugovor o potpori za samozapošljavanje, Mjera 2., podmjera 2.2., KLASA: 302-01/22-01/9, URBROJ: 2176-4-02-22-22 od 07.11.2022. godine</t>
  </si>
  <si>
    <t>15.11.2022.</t>
  </si>
  <si>
    <t>Obrt Keramika VIDIČEK, vl. Danijel Vidiček, Novska, Staroselska ulica 7, OIB: 81913088423</t>
  </si>
  <si>
    <t>Ugovor o potpori, Mjera 2., podmjera 2.1., KLASA: 302-01/22-01/8, URBROJ: 2176-4-02-22-7 od 15.11.2022. godine</t>
  </si>
  <si>
    <t>Obrt za piljenje i usluge u šumarstvu OAK, vl. Tomislav Čavlović, Kozarice 178, OIB: 63656807375</t>
  </si>
  <si>
    <t>Ugovor o potpori, Mjera 2., podmjera 2.1., KLASA: 302-01/22-01/8, URBROJ: 2176-4-02-22-12 od 15.11.2022. godine</t>
  </si>
  <si>
    <t>16.11.2022.</t>
  </si>
  <si>
    <t>OV-4930/2022</t>
  </si>
  <si>
    <t>Obrt za izdavanje računalnih igara PLAN B, vl. Klaudija Kaurin, Novska, Radnička ulica 2 L, OIB: 45460198814</t>
  </si>
  <si>
    <t>Ugovor o potpori za samozapošljavanje, Mjera 2., podmjera 2.2., KLASA: 302-01/22-01/9, URBROJ: 2176-4-02-22-27 od 07.11.2022. godine</t>
  </si>
  <si>
    <t>21.11.2022.</t>
  </si>
  <si>
    <t>OV-4979/2022</t>
  </si>
  <si>
    <t>Obrt za ugostiteljstvo i usluge IV.ELA, vl. Ivana Nemec, Novska, Ulica kralja Tomislava 42, OIB: 27864947266</t>
  </si>
  <si>
    <t>Ugovor o potpori, Mjera 2., podmjera 2.1., KLASA: 302-01/22-01/8, URBROJ: 2176-4-02-22-17 od 15.11.2022. godine</t>
  </si>
  <si>
    <t>32.</t>
  </si>
  <si>
    <t>35.</t>
  </si>
  <si>
    <t>36.</t>
  </si>
  <si>
    <t>37.</t>
  </si>
  <si>
    <t>38.</t>
  </si>
  <si>
    <t>40.</t>
  </si>
  <si>
    <t>41.</t>
  </si>
  <si>
    <t>42.</t>
  </si>
  <si>
    <t>43.</t>
  </si>
  <si>
    <t>44.</t>
  </si>
  <si>
    <t>45.</t>
  </si>
  <si>
    <t>46.</t>
  </si>
  <si>
    <t>47.</t>
  </si>
  <si>
    <t>60.</t>
  </si>
  <si>
    <t>61.</t>
  </si>
  <si>
    <t>68.</t>
  </si>
  <si>
    <t>69.</t>
  </si>
  <si>
    <t>70.</t>
  </si>
  <si>
    <t>74.</t>
  </si>
  <si>
    <t>75.</t>
  </si>
  <si>
    <t>76.</t>
  </si>
  <si>
    <t>78.</t>
  </si>
  <si>
    <t>03.06.2019.</t>
  </si>
  <si>
    <t>OV-2262/2019</t>
  </si>
  <si>
    <t>Ugovor o sufinanciranju broj 08-F-DV-0318/19-03 projekta IZGRADNJA DJEČJEG VRTIĆA "UKLADE" NOVSKA prema programu održivog razvoja lokalne zajednice, KLASA: 402-07/19-01/470, URBROJ: 538-08-1-2-2/419-19-2 od 27.04.2019. godine</t>
  </si>
  <si>
    <t>OV-2263/2019</t>
  </si>
  <si>
    <t>27.06.2022.</t>
  </si>
  <si>
    <t>Palir d.o.o. za graditeljstvo, proizvodnju i trgovinu, Zagreb, Dane Duića 3</t>
  </si>
  <si>
    <t>Članak 3. stavak 3. Ugovora o kupoprodaji nekretnina, Klasa: 404-02/21-01/2, Urbroj: 2176-4-02-22-6, Broj: OV-2756/2022: osnivanje hipoteke na nekretnini, kč.br. 5557/1 Oranica Poduzetnička zona Novska, površine 12.539 m2, zk.ul.4785 k.o. Novska radi osiguranja tražbine prodavatelja</t>
  </si>
  <si>
    <t>Ugovor o potpori za samozapošljavanje, Mjera 2, podmjera 2.2.</t>
  </si>
  <si>
    <t>126.</t>
  </si>
  <si>
    <t>OV-4748/2022</t>
  </si>
  <si>
    <t>Game Theory j.d.o.o., Novska, Radnička ulica 2 L, OIB: 87352669713</t>
  </si>
  <si>
    <t>Iznos HRK</t>
  </si>
  <si>
    <t>Iznos EUR</t>
  </si>
  <si>
    <t>Iznos zaloga (hipoteke) HRK</t>
  </si>
  <si>
    <t>Iznos zaloga (hipoteke) EUR</t>
  </si>
  <si>
    <t>Visina tražbine/najviši iznos tražbine, EUR</t>
  </si>
  <si>
    <t>Iznos bankovne garancije HRK</t>
  </si>
  <si>
    <t>Iznos bankovne garancije EUR</t>
  </si>
  <si>
    <t>Dodatak I. Ugovora o sufinanciranju, broj: 08-F-I-0436/20-03 DI projekta rekonstrukcija i dogradnja postojeće zgrade hotela Knopp, KLASA: 402-07/20-01/469, URBROJ: 538-08-1-1-1/415-20-4 od 02.07.2020. godine, rok važnosti: 31.12.2024.</t>
  </si>
  <si>
    <t>Dodatak I. Ugovora o sufinanciranju, broj: 08-F-I-0436/20-03 DI projekta rekonstrukcija i dogradnja postojeće zgrade hotela Knopp, KLASA: 612-08/20-01/1, URBROJ: 2176/04-03-20-3 od 01.07.2020. godine, rok važnosti: 31.12.2024.</t>
  </si>
  <si>
    <t>Ugovor o sufinanciranju, broj: 08-F-I-0436/20-03 projekta rekonstrukcija i dogradnja postojeće zgrade hotela Knopp, KLASA: 612-08/20-01/1, URBROJ: 2176/04-03-20-3 od 01.07.2020. godin, rok važnosti: 31.12.2024.</t>
  </si>
  <si>
    <t>02.01.2023.</t>
  </si>
  <si>
    <t>OV-5459/2022</t>
  </si>
  <si>
    <t>Dodatak I. Ugovora o financiranju broj 09-F-R-0112/22-03 DI, projekt rekonstrukcije i dogradnje postojeće zgrade hotela Knopp, KLASA: 973-02/22-01/294, URBROJ 538-09-1-1-2/419-22-10</t>
  </si>
  <si>
    <t>OV-5460/2022</t>
  </si>
  <si>
    <t>04.01.2023.</t>
  </si>
  <si>
    <t>OV-10/2023</t>
  </si>
  <si>
    <t>Hrvatska lutrija d.o.o., Zagreb, Ulica Grada Vukovara 72, OIB: 27905228158</t>
  </si>
  <si>
    <t>Ugovor o dodjeli sredstava za opremanje parkova za vježbanje na otvorenom na lokaciji Rajić, Trg hrvatskih branitelja 3, Ur.broj: UGOS-05-1-2022/58765</t>
  </si>
  <si>
    <t>22.03.2023.</t>
  </si>
  <si>
    <t>OV-1237/2023</t>
  </si>
  <si>
    <t>LOVRIĆ GRAĐENJE d.o.o., Garešnički Brestovac, 30. svibnja 39 a, OIB: 66371201250</t>
  </si>
  <si>
    <t>Ugovor o izvođenju radova na rekonstrukciji mrtvačnice u Starom Grabovcu, KLASA: 406-04/23-01/3, URBROJ: 2176-4-02-23-21 od 29. ožujka 2023. godine, rok čuvanja bjanko zadužnice: do 31.10.2023. godine</t>
  </si>
  <si>
    <t>OV-1238/2023</t>
  </si>
  <si>
    <t>OV-1239/2023</t>
  </si>
  <si>
    <t>27.04.2023.</t>
  </si>
  <si>
    <t>OV-2314/2023</t>
  </si>
  <si>
    <t>Ugovor o zakupu poslovnog prostora u društvenom domu Bročice, Ulica sv. Mihovila 96, u svrhu pružanja obrtničke usluge-fotografska djelatnost na razdoblje od pet godina, počevši od 2. svibnja 2023. godine, KLASA: 372-03/23-01/2, URBROJ: 2176-4-02-23-8, rok čuvanja: do 3.5.2028. godine</t>
  </si>
  <si>
    <t>Obrt za grafički dizajn SLIKOVNICA, vl. Tamara Josić, Novska, Bročice, Ulica sv. Mihovila 17, OIB: 75843835631</t>
  </si>
  <si>
    <t>17.01.2023.</t>
  </si>
  <si>
    <t>OV-366/2023</t>
  </si>
  <si>
    <t>RECONSULT d.o.o., Zagreb, Trg hrvatskih velikana 4/I, OIB: 89603242748</t>
  </si>
  <si>
    <t>Ugovor o pružanju usluge financijske revizije projekta "Dnevni centar za starije osobe u Novskoj", rok čuvanja bjanko zadužnice: do 31.12.2023., KLASA: 406-04/22-01/4, URBROJ: 2176-4-02-23-16</t>
  </si>
  <si>
    <t>19.05.2023.</t>
  </si>
  <si>
    <t>OV-4993/2023</t>
  </si>
  <si>
    <t>OV-4995/2023</t>
  </si>
  <si>
    <t>Ugovor o opskrbi plinom broj 01/2023 za razdoblje od 01.06.2023. do 31.05.2024. godine, KLASA:406-05/23-01/2, URBROJ: 2176-4-02-23-8, rok čuvanja bjanko zadužnice: do 30.6.2024. godine</t>
  </si>
  <si>
    <t>Ugovor o opskrbi plinom broj 01/2023 za razdoblje od 01.06.2023. do 31.05.2024. godine, KLASA:406-05/23-01/2, URBROJ: 2176-4-02-23-8,  rok čuvanja bjanko zadužnice: do 30.6.2024. godine</t>
  </si>
  <si>
    <t>25.05.2023.</t>
  </si>
  <si>
    <t>OV-6683/2023</t>
  </si>
  <si>
    <t>Zavod za fotogrametriju d.d., Zagreb, Borongajska cesta 71, OIB:76638884750</t>
  </si>
  <si>
    <t>Ugovor o pružanju geodetskih i drugih usluga za pripremu dokumentacije za prijavu komasacijskog područja, KLASA: 932-01/23-01/6, URBROJ: 2176-4-02-23-3</t>
  </si>
  <si>
    <t>26.06.2023.</t>
  </si>
  <si>
    <t>OV-3597/2023</t>
  </si>
  <si>
    <t>OV-3598/2023</t>
  </si>
  <si>
    <t>20.06.2023.</t>
  </si>
  <si>
    <t>Garancija broj 58029965 za dobro izvršenje posla za izvođenje radova na izgradnji nogostupa Novska-Bročic, nalogodavatelji Mario Kozić, Novska, Brestača, Zagrebačka, BIG BOYSS GRADNJA, kao član Zajednice ponuditelja, koju čini zajedno sa SLU-KOM d.o.o., Kutina, Matije Gupca 9 A, OIB: 30078018091, zajedno kao izvođač, rok važenja garancije: do 15.04.2024. godine</t>
  </si>
  <si>
    <t>21.06.2023.</t>
  </si>
  <si>
    <t>OV-3540/2023</t>
  </si>
  <si>
    <t>Obrt GABRIJELA DESIGN, vl. Gabrijela Klarić, Bročice, Ulica sv. Mihovila 13, OIB: 46381735404</t>
  </si>
  <si>
    <t>Ugovor o novčane potpore male vrijednosti temeljem Programa poticanja razvoja malog i srednjeg poduzetništva Grada Novske, Mjera 2., podmjera 2.1., KLASA: 302-01/23-01/2, URBROJ: 2176-4-02-23-12</t>
  </si>
  <si>
    <t>23.06.2023.</t>
  </si>
  <si>
    <t>OV-1974/2023</t>
  </si>
  <si>
    <t>Obrt za elektrostrojarske instalacije JES, vl. Ljudevit Jež, Novska, Stari Grabovac 96, OIB: 07222123098</t>
  </si>
  <si>
    <t>Ugovor o novčane potpore male vrijednosti temeljem Programa poticanja razvoja malog i srednjeg poduzetništva Grada Novske, Mjera 2., podmjera 2.1., KLASA: 302-01/23-01/2, URBROJ: 2176-4-02-23-7</t>
  </si>
  <si>
    <t>OV-11580/2023</t>
  </si>
  <si>
    <t>Obrt za računalno programiranje REPLAITY, vl. Igor Čulić, Novska, Trg Luke Ilića Oriovčanina 8, OIB: 34915522867</t>
  </si>
  <si>
    <t>Ugovor o novčane potpore male vrijednosti temeljem Programa poticanja razvoja malog i srednjeg poduzetništva Grada Novske, Mjera 2., podmjera 2.2., KLASA: 302-01/23-01/3, URBROJ: 2176-4-02-23-7</t>
  </si>
  <si>
    <t>27.06.2023.</t>
  </si>
  <si>
    <t>OV-3645/2023</t>
  </si>
  <si>
    <t>Obrt za održavanje i električarske popravke motornih vozila AUTOSERVIS POŽGAJ, vl. Josip Požgaj, Novska, Ulica blaženog Alojzija Stepinca 10, OIB: 32649384205</t>
  </si>
  <si>
    <t>Ugovor o novčane potpore male vrijednosti temeljem Programa poticanja razvoja malog i srednjeg poduzetništva Grada Novske, Mjera 2., podmjera 2.1., KLASA: 302-01/23-01/2, URBROJ: 2176-4-02-23-17</t>
  </si>
  <si>
    <t>28.06.2023.</t>
  </si>
  <si>
    <t>Obrt za izradu videoigara Cozy Monkey Entertainment, vl. Josip Barun, Novska, Trg Luke Ilića Oriovčanina 8, OIB: 00272836962</t>
  </si>
  <si>
    <t>OV-3696/2023</t>
  </si>
  <si>
    <t>Ugovor o novčane potpore male vrijednosti temeljem Programa poticanja razvoja malog i srednjeg poduzetništva Grada Novske, Mjera 2., podmjera 2.2., KLASA: 302-01/23-01/3, URBROJ: 2176-4-02-23-12</t>
  </si>
  <si>
    <t>16.08.2023.</t>
  </si>
  <si>
    <t>OV-4637/2023</t>
  </si>
  <si>
    <t>Obrt za izradu videoigara/aplikacija LOKI´S STUDIO, vl. Lovro Kovačević, Novska, Trg Luke Ilića Oriovčanina 8, OIB: 89178975592</t>
  </si>
  <si>
    <t>Ugovor o novčane potpore male vrijednosti temeljem Programa poticanja razvoja malog i srednjeg poduzetništva Grada Novske, Mjera 2., podmjera 2.2., KLASA: 302-01/23-01/3, URBROJ: 2176-4-02-23-17</t>
  </si>
  <si>
    <t>OV-4348/2023</t>
  </si>
  <si>
    <t>KiD 3D Design j.d.o.o., Novska, Trg Luke Ilića Oriovačanina 8, OIB: 03580825893</t>
  </si>
  <si>
    <t>Ugovor o novčane potpore male vrijednosti temeljem Programa poticanja razvoja malog i srednjeg poduzetništva Grada Novske, Mjera 2., podmjera 2.1., KLASA: 302-01/23-01/2, URBROJ: 2176-4-02-23-22</t>
  </si>
  <si>
    <t>OV-4377/2023</t>
  </si>
  <si>
    <t>Obrt za proizvodnju, prodaju i tisak H&amp;S STUDIO, vl. Mateja Grganja Latinović, Novska, Ulica Ivana Gundulića 29, OIB: 31843585700</t>
  </si>
  <si>
    <t>Ugovor o novčane potpore male vrijednosti temeljem Programa poticanja razvoja malog i srednjeg poduzetništva Grada Novske, Mjera 2., podmjera 2.1., KLASA: 302-01/23-01/2, URBROJ: 2176-4-02-23-42</t>
  </si>
  <si>
    <t>OV-4342/2023</t>
  </si>
  <si>
    <t>Ugostiteljski obrt ANTONIJA, vl. Antonija Lončarević, Rajić, Trg hrvatskih branitelja 29, OIB: 75029803529</t>
  </si>
  <si>
    <t>Ugovor o novčane potpore male vrijednosti temeljem Programa poticanja razvoja malog i srednjeg poduzetništva Grada Novske, Mjera 2., podmjera 2.1., KLASA: 302-01/23-01/2, URBROJ: 2176-4-02-23-32</t>
  </si>
  <si>
    <t>18.08.2023.</t>
  </si>
  <si>
    <t>OV-4415/2023</t>
  </si>
  <si>
    <t>Obrt za ugostiteljstvo, MAT-FRA, vl. Marijan Jovanović, Novska, Radnička ulica 2 G, OIB: 23992248343</t>
  </si>
  <si>
    <t>Ugovor o novčane potpore male vrijednosti temeljem Programa poticanja razvoja malog i srednjeg poduzetništva Grada Novske, Mjera 2., podmjera 2.1., KLASA: 302-01/23-01/2, URBROJ: 2176-4-02-23-37</t>
  </si>
  <si>
    <t>21.08.2023.</t>
  </si>
  <si>
    <t>OV-4453/2023</t>
  </si>
  <si>
    <t>Obrt za usluge, CVJETNI ATELJE GAJ, vl. Ana Vizjak, Novska, Trg Luke Ilića Oriovčanina 3, OIB: 69441300658</t>
  </si>
  <si>
    <t>Ugovor o novčane potpore male vrijednosti temeljem Programa poticanja razvoja malog i srednjeg poduzetništva Grada Novske, Mjera 2., podmjera 2.1., KLASA: 302-01/23-01/2, URBROJ: 2176-4-02-23-27</t>
  </si>
  <si>
    <t>24.08.2023.</t>
  </si>
  <si>
    <t>OV-4505/2023</t>
  </si>
  <si>
    <t>Autoškola NOVA, vl. Darko Fućak, Novska, Ulica Tina Ujevića 2C, OIB: 70735665836</t>
  </si>
  <si>
    <t>Ugovor o zakupu poslovnog prostora u svrhu obavljanja djelatnosti vozačke škole, lokacija Ulica Tina Ujevića 2C, Novska, na razdoblje od pet godina, počevši od 30.8.2023. godine, KLASA:372-03/23-01/3, URBROJ: 2176-4-02-23-5</t>
  </si>
  <si>
    <t>10.01.2023.</t>
  </si>
  <si>
    <t>OV-424/2023</t>
  </si>
  <si>
    <t>09.03.2023.</t>
  </si>
  <si>
    <t>OV-3766/2023</t>
  </si>
  <si>
    <t>Ugovor o opskrbi krajnjeg kupca, Broj: O-23-2354, počevši od 01.10.2023. godine, rok čuvanja: do 31.12.2025. godine</t>
  </si>
  <si>
    <t>16.01.2023.</t>
  </si>
  <si>
    <t>Croatia banka d.d., Zagreb, Roberta Frangeša Mihanovića 9, OIB: 32247795989</t>
  </si>
  <si>
    <t>Bankarska garancija broj 6200093169 za otklanjanje nedostataka u jamstvenom roku sukladno Ugovoru o izvođenju radova na adaptaciji i uređenju prostora u zgradi hrvatskih branitelja za projekt NOVsky, nalogodavatelj Promet građenje d.o.o., Požega, Industrijska 28, OIB: 37123159229, rok važenja: do 14.12.2027. godine</t>
  </si>
  <si>
    <t>11.10.2023.</t>
  </si>
  <si>
    <t>OV-5244/2023</t>
  </si>
  <si>
    <t>Frizerski obrt NIKOLINA, vl. Nikolina Zekić, Bročice, Ulica sv. Mihoviča 96, OIB: 00506402170</t>
  </si>
  <si>
    <t>Ugovor o zakupu poslovnog prostora u svrhu obavljanja frizerske djelatnosti, lokacija Bročice, Ulica sv. Mihovila 96, na razdoblje od pet godina, počevši od 11.10.2023. godine, KLASA: 372-03/23-01/4, URBROJ: 2176-4-02-23-4, rok čuvanja: do 11.10.2028. godine</t>
  </si>
  <si>
    <t>03.11.2023.</t>
  </si>
  <si>
    <t>Raiffeisenbank Austria d.d., Zagreb, Maganzinska cesta 69, OIB: 53056966535</t>
  </si>
  <si>
    <t>Garancija broj 551133 za uredno ispunjenje ugovora o izvođenju radova na sanaciji klizišta u Novskoj u Ulici Adalberta Knoppa, nalogodavca KARST d.o.o., Zagreb, Ulica Nikole Pavića 5, OIB: 33162411239, rok važenja: do 11.01.2024. godine</t>
  </si>
  <si>
    <t>127.</t>
  </si>
  <si>
    <t>128.</t>
  </si>
  <si>
    <t>129.</t>
  </si>
  <si>
    <t>130.</t>
  </si>
  <si>
    <t>131.</t>
  </si>
  <si>
    <t>132.</t>
  </si>
  <si>
    <t>133.</t>
  </si>
  <si>
    <t>134.</t>
  </si>
  <si>
    <t>09.11.2023.</t>
  </si>
  <si>
    <t>OV-10846/2023</t>
  </si>
  <si>
    <t>PROJEKT JEDNAKO RAZVOJ d.o.o., Zagreb, Gradišćanska ulica 24, OIB: 09575099931</t>
  </si>
  <si>
    <t>Ugovor o pružanju savjetodavnih usluga za provedbu projekta postupaka javne nabave u projektu dogradnje i opremanja Centra za starije osobe u Novskoj, KLASA: 406-04/23-01/6, URBROJ: 2176-04-02-23-8</t>
  </si>
  <si>
    <t>135.</t>
  </si>
  <si>
    <t>136.</t>
  </si>
  <si>
    <t>137.</t>
  </si>
  <si>
    <t>21.11.2023.</t>
  </si>
  <si>
    <t>OV-5910/2023</t>
  </si>
  <si>
    <t>Obrt MILS GRADNJA, vl. Mladen Jurić, Novska, Ulica Matije Gupca 1, OIB: 12128470491</t>
  </si>
  <si>
    <t>Ugovor o davanju novčane potpore male vrijednosti temeljm Programa poticanja razvoja malog i srednjeg poduzetništva, za Mjeru 2., podmjeru 2.1., KLASA: 302-01/23-01/2, URBROJ: 2176-4-02-23-52</t>
  </si>
  <si>
    <t>OV-5914/2023</t>
  </si>
  <si>
    <t>Obrt za usluge prijevoza ROGAC, vl. Željko Rogulja, Novska, Ulica Marina Držića 58, OIB: 58580665905</t>
  </si>
  <si>
    <t>Ugovor o davanju novčane potpore male vrijednosti temeljm Programa poticanja razvoja malog i srednjeg poduzetništva, za Mjeru 2., podmjeru 2.1., KLASA: 302-01/23-01/2, URBROJ: 2176-4-02-23-47</t>
  </si>
  <si>
    <t>OV-5912/2023</t>
  </si>
  <si>
    <t>Obrt za računalno programiranje TUURNGAIT SOFTWARE, vl. Domagoj Brebrić, Novska, Trg Luke Ilića-Oriovčanina 8, OIB: 95168697858</t>
  </si>
  <si>
    <t>Ugovor o davanju novčane potpore male vrijednosti temeljm Programa poticanja razvoja malog i srednjeg poduzetništva, za Mjeru 2., podmjeru 2.2., KLASA: 302-01/23-01/3, URBROJ: 2176-4-02-23-22</t>
  </si>
  <si>
    <t>Obrt za računalno programiranje Pandemonium, vl. Zinka Idžaković, Novska, Radnička ulica 2 L, OIB: 93783726063</t>
  </si>
  <si>
    <t>24.03.2023.</t>
  </si>
  <si>
    <t>WAWA d.o.o., Odvojak industrijske ulice 3, Novaki</t>
  </si>
  <si>
    <t>Članak 3. stavak 3. Ugovora o kupoprodaji nekretnina, Klasa: 302-01/21-01/7, Urbroj: 2176-4-02-23-8, Broj: OV-1468/2023: osnivanje hipoteke na nekretninama, sve u k.o. Novska: kč.br.5556/12 ORANICA PODUZETNIČKA ZONA NOVSKA, pov. 19.339 m2, upisana u zk.ul.5364 k.o. Novska</t>
  </si>
  <si>
    <t>Radi neispunjavanja Ugovora o dodjeli potpore male vrijednosti</t>
  </si>
  <si>
    <t>Postupak pokrenut tužbom tužitelja protiv Grada Novske, radi proglašenja nedopuštenosti ovrhe, a radi neispunjavanja uvjeta iz Ugovora, u tijeku je odgovor Grada na tužbu. Čeka se poziv na pripremno ročište.</t>
  </si>
  <si>
    <t>6 mjeseci</t>
  </si>
  <si>
    <t xml:space="preserve">Radi izdanog Rješenja o ovrsi protiv Grada kao ošasnog nasljednika </t>
  </si>
  <si>
    <t>Pravna osoba</t>
  </si>
  <si>
    <t>Ovršenik</t>
  </si>
  <si>
    <t xml:space="preserve">Nakon izdanog Rješenja o ovrsi, ovršenik Grad Novska podnosi žalbu OSKt radi obustave ovrhe, čeka se odluka suda. U međuvremenu jedošlo do prisilne naplate spornog potraživanja od straneFine, iz razloga što sud nije jošdonio odluku po žalbi. Grad podnosi tužbu, zakazano ročište za 26.02.2024. </t>
  </si>
  <si>
    <t xml:space="preserve">12 mjeseci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</si>
</sst>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kn&quot;;[Red]\-#,##0.00\ &quot;kn&quot;"/>
    <numFmt numFmtId="164" formatCode="#,##0.00\ &quot;kn&quot;"/>
    <numFmt numFmtId="165" formatCode="#,##0.00_ ;[Red]\-#,##0.00\ "/>
    <numFmt numFmtId="168" formatCode="_-* #,##0.00\ [$€-1]_-;\-* #,##0.00\ [$€-1]_-;_-* &quot;-&quot;??\ [$€-1]_-;_-@_-"/>
  </numFmts>
  <fonts count="12"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sz val="12"/>
      <color theme="1"/>
      <name val="Calibri"/>
      <family val="2"/>
      <charset val="238"/>
      <scheme val="minor"/>
    </font>
    <font>
      <sz val="12"/>
      <color theme="1"/>
      <name val="Calibri"/>
      <family val="2"/>
      <charset val="238"/>
    </font>
    <font>
      <b/>
      <sz val="12"/>
      <color theme="5" tint="0.79998168889431442"/>
      <name val="Calibri"/>
      <family val="2"/>
      <charset val="238"/>
      <scheme val="minor"/>
    </font>
    <font>
      <b/>
      <sz val="14"/>
      <color theme="1"/>
      <name val="Calibri"/>
      <family val="2"/>
      <charset val="238"/>
      <scheme val="minor"/>
    </font>
    <font>
      <sz val="14"/>
      <color theme="1"/>
      <name val="Calibri"/>
      <family val="2"/>
      <charset val="238"/>
      <scheme val="minor"/>
    </font>
    <font>
      <b/>
      <sz val="14"/>
      <color theme="5" tint="0.79998168889431442"/>
      <name val="Calibri"/>
      <family val="2"/>
      <charset val="238"/>
      <scheme val="minor"/>
    </font>
    <font>
      <sz val="14"/>
      <color rgb="FFFF0000"/>
      <name val="Calibri"/>
      <family val="2"/>
      <charset val="238"/>
      <scheme val="minor"/>
    </font>
    <font>
      <sz val="12"/>
      <color rgb="FFFF0000"/>
      <name val="Calibri"/>
      <family val="2"/>
      <charset val="238"/>
      <scheme val="minor"/>
    </font>
    <font>
      <sz val="12"/>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s>
  <borders count="2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s>
  <cellStyleXfs count="1">
    <xf numFmtId="0" fontId="0" fillId="0" borderId="0"/>
  </cellStyleXfs>
  <cellXfs count="130">
    <xf numFmtId="0" fontId="0" fillId="0" borderId="0" xfId="0"/>
    <xf numFmtId="0" fontId="1" fillId="0" borderId="0" xfId="0" applyFont="1"/>
    <xf numFmtId="0" fontId="0" fillId="0" borderId="0" xfId="0" applyAlignment="1">
      <alignment horizontal="center"/>
    </xf>
    <xf numFmtId="0" fontId="1" fillId="0" borderId="13" xfId="0" applyFont="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0" xfId="0" applyFont="1" applyAlignment="1">
      <alignment horizontal="left"/>
    </xf>
    <xf numFmtId="0" fontId="2" fillId="0" borderId="0" xfId="0" applyFont="1"/>
    <xf numFmtId="0" fontId="3" fillId="0" borderId="0" xfId="0" applyFont="1"/>
    <xf numFmtId="0" fontId="3" fillId="0" borderId="0" xfId="0" applyFont="1" applyAlignment="1">
      <alignment horizontal="center"/>
    </xf>
    <xf numFmtId="0" fontId="2" fillId="0" borderId="0" xfId="0" applyFont="1" applyAlignment="1">
      <alignment horizontal="center"/>
    </xf>
    <xf numFmtId="0" fontId="0" fillId="0" borderId="0" xfId="0" applyAlignment="1">
      <alignment horizontal="center" vertical="center" wrapText="1"/>
    </xf>
    <xf numFmtId="0" fontId="2" fillId="2" borderId="8" xfId="0" applyFont="1" applyFill="1" applyBorder="1" applyAlignment="1">
      <alignment vertical="center"/>
    </xf>
    <xf numFmtId="8" fontId="2" fillId="2" borderId="8" xfId="0" applyNumberFormat="1" applyFont="1" applyFill="1" applyBorder="1" applyAlignment="1">
      <alignment vertical="center"/>
    </xf>
    <xf numFmtId="0" fontId="2" fillId="2" borderId="9" xfId="0" applyFont="1" applyFill="1" applyBorder="1" applyAlignme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2" fontId="3" fillId="0" borderId="0" xfId="0" applyNumberFormat="1" applyFont="1" applyAlignment="1">
      <alignment horizontal="center" vertical="center" wrapText="1"/>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164" fontId="2" fillId="2" borderId="0" xfId="0" applyNumberFormat="1" applyFont="1" applyFill="1" applyAlignment="1">
      <alignment vertical="center"/>
    </xf>
    <xf numFmtId="0" fontId="2" fillId="2" borderId="0" xfId="0" applyFont="1" applyFill="1" applyAlignment="1">
      <alignment vertical="center"/>
    </xf>
    <xf numFmtId="8" fontId="0" fillId="0" borderId="0" xfId="0" applyNumberFormat="1"/>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8" fontId="3" fillId="4" borderId="5" xfId="0" applyNumberFormat="1" applyFont="1" applyFill="1" applyBorder="1" applyAlignment="1">
      <alignment vertical="center"/>
    </xf>
    <xf numFmtId="0" fontId="3" fillId="4" borderId="6" xfId="0" applyFont="1" applyFill="1" applyBorder="1" applyAlignment="1">
      <alignment horizontal="left" vertical="center" wrapText="1"/>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8" fontId="3" fillId="4" borderId="11" xfId="0" applyNumberFormat="1" applyFont="1" applyFill="1" applyBorder="1" applyAlignment="1">
      <alignment vertical="center"/>
    </xf>
    <xf numFmtId="0" fontId="6" fillId="0" borderId="0" xfId="0" applyFont="1" applyAlignment="1">
      <alignment horizontal="center"/>
    </xf>
    <xf numFmtId="0" fontId="6" fillId="0" borderId="0" xfId="0" applyFont="1" applyAlignment="1">
      <alignment horizontal="left"/>
    </xf>
    <xf numFmtId="0" fontId="6" fillId="0" borderId="0" xfId="0" applyFont="1"/>
    <xf numFmtId="0" fontId="7" fillId="0" borderId="0" xfId="0" applyFont="1"/>
    <xf numFmtId="0" fontId="7" fillId="0" borderId="0" xfId="0" applyFont="1" applyAlignment="1">
      <alignment horizont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5" xfId="0" applyFont="1" applyFill="1" applyBorder="1" applyAlignment="1">
      <alignment horizontal="left" vertical="center"/>
    </xf>
    <xf numFmtId="0" fontId="7" fillId="4" borderId="5" xfId="0" applyFont="1" applyFill="1" applyBorder="1" applyAlignment="1">
      <alignment horizontal="left" vertical="center" wrapText="1"/>
    </xf>
    <xf numFmtId="8" fontId="7" fillId="4" borderId="5" xfId="0" applyNumberFormat="1" applyFont="1" applyFill="1" applyBorder="1" applyAlignment="1">
      <alignment vertical="center"/>
    </xf>
    <xf numFmtId="0" fontId="7" fillId="4" borderId="6" xfId="0" applyFont="1" applyFill="1" applyBorder="1" applyAlignment="1">
      <alignment horizontal="left" vertical="center" wrapText="1"/>
    </xf>
    <xf numFmtId="0" fontId="7" fillId="4" borderId="5" xfId="0" applyFont="1" applyFill="1" applyBorder="1" applyAlignment="1">
      <alignment vertical="center" wrapText="1"/>
    </xf>
    <xf numFmtId="0" fontId="7" fillId="4" borderId="6" xfId="0" applyFont="1" applyFill="1" applyBorder="1" applyAlignment="1">
      <alignment vertical="center" wrapText="1"/>
    </xf>
    <xf numFmtId="164" fontId="7" fillId="4" borderId="5" xfId="0" applyNumberFormat="1" applyFont="1" applyFill="1" applyBorder="1" applyAlignment="1">
      <alignment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1" xfId="0" applyFont="1" applyFill="1" applyBorder="1" applyAlignment="1">
      <alignment horizontal="left" vertical="center"/>
    </xf>
    <xf numFmtId="0" fontId="7" fillId="4" borderId="11" xfId="0" applyFont="1" applyFill="1" applyBorder="1" applyAlignment="1">
      <alignment horizontal="left" vertical="center" wrapText="1"/>
    </xf>
    <xf numFmtId="8" fontId="7" fillId="4" borderId="11" xfId="0" applyNumberFormat="1" applyFont="1" applyFill="1" applyBorder="1" applyAlignment="1">
      <alignment vertical="center"/>
    </xf>
    <xf numFmtId="0" fontId="7" fillId="4" borderId="12" xfId="0" applyFont="1" applyFill="1" applyBorder="1" applyAlignment="1">
      <alignment horizontal="left"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8" xfId="0" applyFont="1" applyFill="1" applyBorder="1" applyAlignment="1">
      <alignment vertical="center"/>
    </xf>
    <xf numFmtId="8" fontId="6" fillId="2" borderId="8" xfId="0" applyNumberFormat="1" applyFont="1" applyFill="1" applyBorder="1" applyAlignment="1">
      <alignment vertical="center"/>
    </xf>
    <xf numFmtId="0" fontId="6" fillId="2" borderId="9" xfId="0" applyFont="1" applyFill="1" applyBorder="1" applyAlignment="1">
      <alignment vertical="center"/>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 xfId="0" applyFont="1" applyFill="1" applyBorder="1" applyAlignment="1">
      <alignment horizontal="center" vertical="center" wrapText="1"/>
    </xf>
    <xf numFmtId="0" fontId="3" fillId="4" borderId="5" xfId="0" applyFont="1" applyFill="1" applyBorder="1" applyAlignment="1">
      <alignment horizontal="left" wrapText="1"/>
    </xf>
    <xf numFmtId="0" fontId="3" fillId="4" borderId="11" xfId="0" applyFont="1" applyFill="1" applyBorder="1" applyAlignment="1">
      <alignment wrapText="1"/>
    </xf>
    <xf numFmtId="0" fontId="3" fillId="4" borderId="0" xfId="0" applyFont="1" applyFill="1" applyAlignment="1">
      <alignment horizontal="center" vertical="center"/>
    </xf>
    <xf numFmtId="0" fontId="3" fillId="0" borderId="0" xfId="0" applyFont="1" applyAlignment="1">
      <alignment horizontal="left"/>
    </xf>
    <xf numFmtId="0" fontId="6" fillId="5" borderId="0" xfId="0" applyFont="1" applyFill="1" applyAlignment="1">
      <alignment horizontal="left"/>
    </xf>
    <xf numFmtId="0" fontId="7" fillId="5" borderId="0" xfId="0" applyFont="1" applyFill="1"/>
    <xf numFmtId="0" fontId="3" fillId="5" borderId="0" xfId="0" applyFont="1" applyFill="1"/>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wrapText="1"/>
    </xf>
    <xf numFmtId="0" fontId="3" fillId="5" borderId="17" xfId="0" applyFont="1" applyFill="1" applyBorder="1" applyAlignment="1">
      <alignment horizontal="center" vertical="center"/>
    </xf>
    <xf numFmtId="0" fontId="3" fillId="5" borderId="18" xfId="0" applyFont="1" applyFill="1" applyBorder="1" applyAlignment="1">
      <alignment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left" vertical="center" wrapText="1"/>
    </xf>
    <xf numFmtId="0" fontId="3" fillId="5" borderId="19"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5" borderId="5" xfId="0" applyFont="1" applyFill="1" applyBorder="1" applyAlignment="1">
      <alignment vertical="center" wrapText="1"/>
    </xf>
    <xf numFmtId="0" fontId="3" fillId="5" borderId="5" xfId="0" applyFont="1" applyFill="1" applyBorder="1" applyAlignment="1">
      <alignment horizontal="center" vertical="center" wrapText="1"/>
    </xf>
    <xf numFmtId="0" fontId="3" fillId="5" borderId="5" xfId="0" applyFont="1" applyFill="1" applyBorder="1" applyAlignment="1">
      <alignment horizontal="center" vertical="center" wrapText="1" shrinkToFit="1"/>
    </xf>
    <xf numFmtId="0" fontId="3" fillId="5" borderId="5" xfId="0" applyFont="1" applyFill="1" applyBorder="1" applyAlignment="1">
      <alignment horizontal="center" vertical="center"/>
    </xf>
    <xf numFmtId="0" fontId="3" fillId="5" borderId="6" xfId="0" applyFont="1" applyFill="1" applyBorder="1" applyAlignment="1">
      <alignment vertical="center" wrapText="1"/>
    </xf>
    <xf numFmtId="0" fontId="3" fillId="5" borderId="6" xfId="0" applyFont="1" applyFill="1" applyBorder="1" applyAlignment="1">
      <alignment horizontal="center" vertical="center" wrapText="1"/>
    </xf>
    <xf numFmtId="0" fontId="3" fillId="5" borderId="5" xfId="0" applyFont="1" applyFill="1" applyBorder="1" applyAlignment="1">
      <alignment horizontal="right" vertical="center" wrapText="1"/>
    </xf>
    <xf numFmtId="0" fontId="2" fillId="2" borderId="14" xfId="0" applyFont="1" applyFill="1" applyBorder="1" applyAlignment="1">
      <alignment horizontal="center" vertical="center"/>
    </xf>
    <xf numFmtId="0" fontId="2" fillId="2" borderId="15" xfId="0" applyFont="1" applyFill="1" applyBorder="1" applyAlignment="1">
      <alignment vertical="center" wrapText="1"/>
    </xf>
    <xf numFmtId="0" fontId="2" fillId="2" borderId="15" xfId="0" applyFont="1" applyFill="1" applyBorder="1" applyAlignment="1">
      <alignment vertical="center"/>
    </xf>
    <xf numFmtId="0" fontId="2" fillId="2" borderId="16" xfId="0" applyFont="1" applyFill="1" applyBorder="1" applyAlignment="1">
      <alignment vertical="center"/>
    </xf>
    <xf numFmtId="0" fontId="3" fillId="4" borderId="11" xfId="0" applyFont="1" applyFill="1" applyBorder="1" applyAlignment="1">
      <alignment horizontal="left" vertical="center"/>
    </xf>
    <xf numFmtId="0" fontId="3" fillId="5" borderId="18" xfId="0" applyFont="1" applyFill="1" applyBorder="1" applyAlignment="1">
      <alignment horizontal="left" vertical="center" wrapText="1"/>
    </xf>
    <xf numFmtId="0" fontId="3" fillId="5" borderId="5" xfId="0" applyFont="1" applyFill="1" applyBorder="1" applyAlignment="1">
      <alignment horizontal="left" vertical="center" wrapText="1"/>
    </xf>
    <xf numFmtId="0" fontId="2" fillId="4" borderId="0" xfId="0" applyFont="1" applyFill="1" applyAlignment="1">
      <alignment horizontal="center"/>
    </xf>
    <xf numFmtId="0" fontId="5" fillId="4" borderId="0" xfId="0" applyFont="1" applyFill="1" applyAlignment="1">
      <alignment horizontal="center"/>
    </xf>
    <xf numFmtId="0" fontId="3" fillId="4" borderId="0" xfId="0" applyFont="1" applyFill="1"/>
    <xf numFmtId="0" fontId="2" fillId="3" borderId="0" xfId="0" applyFont="1" applyFill="1" applyAlignment="1">
      <alignment horizontal="center" vertical="center" wrapText="1"/>
    </xf>
    <xf numFmtId="2" fontId="2" fillId="3" borderId="0" xfId="0" applyNumberFormat="1" applyFont="1" applyFill="1" applyAlignment="1">
      <alignment horizontal="center" vertical="center" wrapText="1"/>
    </xf>
    <xf numFmtId="164" fontId="3" fillId="4" borderId="0" xfId="0" applyNumberFormat="1" applyFont="1" applyFill="1" applyAlignment="1">
      <alignment horizontal="left" vertical="center"/>
    </xf>
    <xf numFmtId="0" fontId="3" fillId="4" borderId="0" xfId="0" applyFont="1" applyFill="1" applyAlignment="1">
      <alignment horizontal="left" vertical="center"/>
    </xf>
    <xf numFmtId="0" fontId="3" fillId="0" borderId="0" xfId="0" applyFont="1" applyAlignment="1">
      <alignment horizontal="left" vertical="center" wrapText="1"/>
    </xf>
    <xf numFmtId="164" fontId="3" fillId="4" borderId="0" xfId="0" applyNumberFormat="1" applyFont="1" applyFill="1" applyAlignment="1">
      <alignment horizontal="left" vertical="center" wrapText="1"/>
    </xf>
    <xf numFmtId="0" fontId="3" fillId="2" borderId="0" xfId="0" applyFont="1" applyFill="1"/>
    <xf numFmtId="0" fontId="9" fillId="4" borderId="12" xfId="0" applyFont="1" applyFill="1" applyBorder="1" applyAlignment="1">
      <alignment horizontal="left" vertical="center" wrapText="1"/>
    </xf>
    <xf numFmtId="4" fontId="3" fillId="0" borderId="0" xfId="0" applyNumberFormat="1" applyFont="1" applyAlignment="1">
      <alignment vertical="center"/>
    </xf>
    <xf numFmtId="4" fontId="2" fillId="2" borderId="0" xfId="0" applyNumberFormat="1" applyFont="1" applyFill="1"/>
    <xf numFmtId="0" fontId="2" fillId="2" borderId="20" xfId="0" applyFont="1" applyFill="1" applyBorder="1" applyAlignment="1">
      <alignment horizontal="center" vertical="center" wrapText="1"/>
    </xf>
    <xf numFmtId="165" fontId="3" fillId="4" borderId="21" xfId="0" applyNumberFormat="1" applyFont="1" applyFill="1" applyBorder="1" applyAlignment="1">
      <alignment vertical="center"/>
    </xf>
    <xf numFmtId="0" fontId="6" fillId="4" borderId="0" xfId="0" applyFont="1" applyFill="1" applyAlignment="1">
      <alignment horizontal="center"/>
    </xf>
    <xf numFmtId="0" fontId="8" fillId="4" borderId="0" xfId="0" applyFont="1" applyFill="1" applyAlignment="1">
      <alignment horizontal="center"/>
    </xf>
    <xf numFmtId="165" fontId="7" fillId="4" borderId="23" xfId="0" applyNumberFormat="1" applyFont="1" applyFill="1" applyBorder="1" applyAlignment="1">
      <alignment vertical="center"/>
    </xf>
    <xf numFmtId="165" fontId="3" fillId="4" borderId="23" xfId="0" applyNumberFormat="1" applyFont="1" applyFill="1" applyBorder="1" applyAlignment="1">
      <alignment vertical="center"/>
    </xf>
    <xf numFmtId="165" fontId="7" fillId="4" borderId="21" xfId="0" applyNumberFormat="1" applyFont="1" applyFill="1" applyBorder="1" applyAlignment="1">
      <alignment vertical="center"/>
    </xf>
    <xf numFmtId="0" fontId="10" fillId="4" borderId="10" xfId="0" applyFont="1" applyFill="1" applyBorder="1" applyAlignment="1">
      <alignment horizontal="center" vertical="center"/>
    </xf>
    <xf numFmtId="0" fontId="10" fillId="4" borderId="12" xfId="0" applyFont="1" applyFill="1" applyBorder="1" applyAlignment="1">
      <alignment vertical="center" wrapText="1"/>
    </xf>
    <xf numFmtId="168" fontId="3" fillId="5" borderId="5" xfId="0" applyNumberFormat="1" applyFont="1" applyFill="1" applyBorder="1" applyAlignment="1">
      <alignment horizontal="right" vertical="center"/>
    </xf>
    <xf numFmtId="168" fontId="3" fillId="5" borderId="18" xfId="0" applyNumberFormat="1" applyFont="1" applyFill="1" applyBorder="1" applyAlignment="1">
      <alignment vertical="center" wrapText="1"/>
    </xf>
    <xf numFmtId="168" fontId="3" fillId="5" borderId="5" xfId="0" applyNumberFormat="1" applyFont="1" applyFill="1" applyBorder="1" applyAlignment="1">
      <alignment vertical="center" wrapText="1"/>
    </xf>
    <xf numFmtId="168" fontId="2" fillId="2" borderId="15" xfId="0" applyNumberFormat="1" applyFont="1" applyFill="1" applyBorder="1" applyAlignment="1">
      <alignment vertical="center" wrapText="1"/>
    </xf>
    <xf numFmtId="0" fontId="11" fillId="4" borderId="11" xfId="0" applyFont="1" applyFill="1" applyBorder="1" applyAlignment="1">
      <alignment horizontal="center" vertical="center"/>
    </xf>
    <xf numFmtId="0" fontId="11" fillId="4" borderId="11" xfId="0" applyFont="1" applyFill="1" applyBorder="1" applyAlignment="1">
      <alignment horizontal="left" vertical="center"/>
    </xf>
    <xf numFmtId="0" fontId="11" fillId="4" borderId="11" xfId="0" applyFont="1" applyFill="1" applyBorder="1" applyAlignment="1">
      <alignment vertical="center" wrapText="1"/>
    </xf>
    <xf numFmtId="8" fontId="11" fillId="4" borderId="11" xfId="0" applyNumberFormat="1" applyFont="1" applyFill="1" applyBorder="1" applyAlignment="1">
      <alignment vertical="center"/>
    </xf>
    <xf numFmtId="165" fontId="11" fillId="4" borderId="21" xfId="0" applyNumberFormat="1" applyFont="1" applyFill="1" applyBorder="1" applyAlignment="1">
      <alignment vertical="center"/>
    </xf>
    <xf numFmtId="168" fontId="2" fillId="2" borderId="22" xfId="0" applyNumberFormat="1" applyFont="1" applyFill="1" applyBorder="1" applyAlignment="1">
      <alignment vertical="center"/>
    </xf>
    <xf numFmtId="168" fontId="2" fillId="2" borderId="8" xfId="0" applyNumberFormat="1" applyFont="1" applyFill="1" applyBorder="1" applyAlignment="1">
      <alignment vertical="center"/>
    </xf>
    <xf numFmtId="168" fontId="6" fillId="2" borderId="22" xfId="0" applyNumberFormat="1" applyFont="1" applyFill="1" applyBorder="1" applyAlignment="1">
      <alignment vertic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49"/>
  <sheetViews>
    <sheetView topLeftCell="A145" workbookViewId="0">
      <selection activeCell="D160" sqref="D160"/>
    </sheetView>
  </sheetViews>
  <sheetFormatPr defaultRowHeight="15" x14ac:dyDescent="0.25"/>
  <cols>
    <col min="1" max="1" width="9" style="2" customWidth="1"/>
    <col min="2" max="2" width="15.85546875" style="2" customWidth="1"/>
    <col min="3" max="3" width="18.7109375" customWidth="1"/>
    <col min="4" max="4" width="54.140625" customWidth="1"/>
    <col min="5" max="6" width="24.28515625" customWidth="1"/>
    <col min="7" max="7" width="92" customWidth="1"/>
    <col min="8" max="8" width="22.140625" customWidth="1"/>
  </cols>
  <sheetData>
    <row r="1" spans="1:7" ht="18.75" x14ac:dyDescent="0.3">
      <c r="A1" s="33"/>
      <c r="B1" s="34" t="s">
        <v>0</v>
      </c>
      <c r="C1" s="35"/>
      <c r="D1" s="35"/>
      <c r="E1" s="35"/>
      <c r="F1" s="35"/>
      <c r="G1" s="36"/>
    </row>
    <row r="2" spans="1:7" ht="18.75" x14ac:dyDescent="0.3">
      <c r="A2" s="33"/>
      <c r="B2" s="33" t="s">
        <v>1</v>
      </c>
      <c r="C2" s="35"/>
      <c r="D2" s="35"/>
      <c r="E2" s="35"/>
      <c r="F2" s="35"/>
      <c r="G2" s="36"/>
    </row>
    <row r="3" spans="1:7" ht="18.75" x14ac:dyDescent="0.3">
      <c r="A3" s="37"/>
      <c r="B3" s="37"/>
      <c r="C3" s="36"/>
      <c r="D3" s="36"/>
      <c r="E3" s="36"/>
      <c r="F3" s="36"/>
      <c r="G3" s="36"/>
    </row>
    <row r="4" spans="1:7" ht="18.75" x14ac:dyDescent="0.3">
      <c r="A4" s="33"/>
      <c r="B4" s="33"/>
      <c r="C4" s="35"/>
      <c r="D4" s="33" t="s">
        <v>64</v>
      </c>
      <c r="E4" s="35" t="s">
        <v>58</v>
      </c>
      <c r="F4" s="35"/>
      <c r="G4" s="36"/>
    </row>
    <row r="5" spans="1:7" ht="18.75" x14ac:dyDescent="0.3">
      <c r="A5" s="33"/>
      <c r="B5" s="33"/>
      <c r="C5" s="35"/>
      <c r="D5" s="33"/>
      <c r="E5" s="35"/>
      <c r="F5" s="35"/>
      <c r="G5" s="36"/>
    </row>
    <row r="6" spans="1:7" ht="18.75" x14ac:dyDescent="0.3">
      <c r="A6" s="112"/>
      <c r="B6" s="111"/>
      <c r="C6" s="111" t="s">
        <v>59</v>
      </c>
      <c r="D6" s="111"/>
      <c r="E6" s="35"/>
      <c r="F6" s="35"/>
      <c r="G6" s="36"/>
    </row>
    <row r="7" spans="1:7" ht="19.5" thickBot="1" x14ac:dyDescent="0.35">
      <c r="A7" s="37"/>
      <c r="B7" s="37"/>
      <c r="C7" s="37"/>
      <c r="D7" s="37"/>
      <c r="E7" s="37"/>
      <c r="F7" s="37"/>
      <c r="G7" s="36"/>
    </row>
    <row r="8" spans="1:7" ht="75" x14ac:dyDescent="0.25">
      <c r="A8" s="38" t="s">
        <v>2</v>
      </c>
      <c r="B8" s="39" t="s">
        <v>3</v>
      </c>
      <c r="C8" s="40" t="s">
        <v>4</v>
      </c>
      <c r="D8" s="40" t="s">
        <v>5</v>
      </c>
      <c r="E8" s="40" t="s">
        <v>6</v>
      </c>
      <c r="F8" s="40" t="s">
        <v>664</v>
      </c>
      <c r="G8" s="41" t="s">
        <v>10</v>
      </c>
    </row>
    <row r="9" spans="1:7" ht="37.5" x14ac:dyDescent="0.25">
      <c r="A9" s="42" t="s">
        <v>7</v>
      </c>
      <c r="B9" s="43" t="s">
        <v>55</v>
      </c>
      <c r="C9" s="44" t="s">
        <v>56</v>
      </c>
      <c r="D9" s="45" t="s">
        <v>57</v>
      </c>
      <c r="E9" s="46">
        <v>50000</v>
      </c>
      <c r="F9" s="113">
        <f>E9/7.5345</f>
        <v>6636.1404207313026</v>
      </c>
      <c r="G9" s="47" t="s">
        <v>80</v>
      </c>
    </row>
    <row r="10" spans="1:7" ht="60" customHeight="1" x14ac:dyDescent="0.25">
      <c r="A10" s="42" t="s">
        <v>12</v>
      </c>
      <c r="B10" s="43" t="s">
        <v>8</v>
      </c>
      <c r="C10" s="44" t="s">
        <v>9</v>
      </c>
      <c r="D10" s="48" t="s">
        <v>507</v>
      </c>
      <c r="E10" s="46">
        <v>500000</v>
      </c>
      <c r="F10" s="113">
        <f t="shared" ref="F10:F59" si="0">E10/7.5345</f>
        <v>66361.404207313026</v>
      </c>
      <c r="G10" s="49" t="s">
        <v>11</v>
      </c>
    </row>
    <row r="11" spans="1:7" ht="52.15" customHeight="1" x14ac:dyDescent="0.25">
      <c r="A11" s="42" t="s">
        <v>14</v>
      </c>
      <c r="B11" s="43" t="s">
        <v>8</v>
      </c>
      <c r="C11" s="44" t="s">
        <v>13</v>
      </c>
      <c r="D11" s="48" t="s">
        <v>507</v>
      </c>
      <c r="E11" s="50">
        <v>100000</v>
      </c>
      <c r="F11" s="113">
        <f t="shared" si="0"/>
        <v>13272.280841462605</v>
      </c>
      <c r="G11" s="49" t="s">
        <v>11</v>
      </c>
    </row>
    <row r="12" spans="1:7" ht="37.5" x14ac:dyDescent="0.25">
      <c r="A12" s="42" t="s">
        <v>15</v>
      </c>
      <c r="B12" s="43" t="s">
        <v>40</v>
      </c>
      <c r="C12" s="44" t="s">
        <v>41</v>
      </c>
      <c r="D12" s="45" t="s">
        <v>33</v>
      </c>
      <c r="E12" s="46">
        <v>100000</v>
      </c>
      <c r="F12" s="113">
        <f t="shared" si="0"/>
        <v>13272.280841462605</v>
      </c>
      <c r="G12" s="47" t="s">
        <v>42</v>
      </c>
    </row>
    <row r="13" spans="1:7" ht="37.5" x14ac:dyDescent="0.25">
      <c r="A13" s="42" t="s">
        <v>18</v>
      </c>
      <c r="B13" s="43" t="s">
        <v>40</v>
      </c>
      <c r="C13" s="44" t="s">
        <v>44</v>
      </c>
      <c r="D13" s="45" t="s">
        <v>33</v>
      </c>
      <c r="E13" s="46">
        <v>100000</v>
      </c>
      <c r="F13" s="113">
        <f t="shared" si="0"/>
        <v>13272.280841462605</v>
      </c>
      <c r="G13" s="47" t="s">
        <v>42</v>
      </c>
    </row>
    <row r="14" spans="1:7" ht="37.5" x14ac:dyDescent="0.25">
      <c r="A14" s="42" t="s">
        <v>19</v>
      </c>
      <c r="B14" s="43" t="s">
        <v>40</v>
      </c>
      <c r="C14" s="44" t="s">
        <v>46</v>
      </c>
      <c r="D14" s="45" t="s">
        <v>33</v>
      </c>
      <c r="E14" s="46">
        <v>100000</v>
      </c>
      <c r="F14" s="113">
        <f t="shared" si="0"/>
        <v>13272.280841462605</v>
      </c>
      <c r="G14" s="47" t="s">
        <v>42</v>
      </c>
    </row>
    <row r="15" spans="1:7" ht="37.5" x14ac:dyDescent="0.25">
      <c r="A15" s="42" t="s">
        <v>20</v>
      </c>
      <c r="B15" s="43" t="s">
        <v>31</v>
      </c>
      <c r="C15" s="44" t="s">
        <v>32</v>
      </c>
      <c r="D15" s="45" t="s">
        <v>33</v>
      </c>
      <c r="E15" s="46">
        <v>1000000</v>
      </c>
      <c r="F15" s="113">
        <f t="shared" si="0"/>
        <v>132722.80841462605</v>
      </c>
      <c r="G15" s="47" t="s">
        <v>34</v>
      </c>
    </row>
    <row r="16" spans="1:7" ht="37.5" x14ac:dyDescent="0.25">
      <c r="A16" s="42" t="s">
        <v>21</v>
      </c>
      <c r="B16" s="43" t="s">
        <v>31</v>
      </c>
      <c r="C16" s="44" t="s">
        <v>36</v>
      </c>
      <c r="D16" s="45" t="s">
        <v>33</v>
      </c>
      <c r="E16" s="46">
        <v>100000</v>
      </c>
      <c r="F16" s="113">
        <f t="shared" si="0"/>
        <v>13272.280841462605</v>
      </c>
      <c r="G16" s="47" t="s">
        <v>34</v>
      </c>
    </row>
    <row r="17" spans="1:7" ht="37.5" x14ac:dyDescent="0.25">
      <c r="A17" s="42" t="s">
        <v>22</v>
      </c>
      <c r="B17" s="43" t="s">
        <v>31</v>
      </c>
      <c r="C17" s="44" t="s">
        <v>38</v>
      </c>
      <c r="D17" s="45" t="s">
        <v>33</v>
      </c>
      <c r="E17" s="46">
        <v>50000</v>
      </c>
      <c r="F17" s="113">
        <f t="shared" si="0"/>
        <v>6636.1404207313026</v>
      </c>
      <c r="G17" s="47" t="s">
        <v>34</v>
      </c>
    </row>
    <row r="18" spans="1:7" ht="93.75" x14ac:dyDescent="0.25">
      <c r="A18" s="42" t="s">
        <v>23</v>
      </c>
      <c r="B18" s="43" t="s">
        <v>24</v>
      </c>
      <c r="C18" s="44" t="s">
        <v>25</v>
      </c>
      <c r="D18" s="45" t="s">
        <v>26</v>
      </c>
      <c r="E18" s="50">
        <v>50000</v>
      </c>
      <c r="F18" s="113">
        <f t="shared" si="0"/>
        <v>6636.1404207313026</v>
      </c>
      <c r="G18" s="47" t="s">
        <v>27</v>
      </c>
    </row>
    <row r="19" spans="1:7" ht="93.75" x14ac:dyDescent="0.25">
      <c r="A19" s="42" t="s">
        <v>30</v>
      </c>
      <c r="B19" s="43" t="s">
        <v>24</v>
      </c>
      <c r="C19" s="44" t="s">
        <v>28</v>
      </c>
      <c r="D19" s="45" t="s">
        <v>26</v>
      </c>
      <c r="E19" s="46">
        <v>10000</v>
      </c>
      <c r="F19" s="113">
        <f t="shared" si="0"/>
        <v>1327.2280841462605</v>
      </c>
      <c r="G19" s="47" t="s">
        <v>27</v>
      </c>
    </row>
    <row r="20" spans="1:7" ht="93.75" x14ac:dyDescent="0.25">
      <c r="A20" s="42" t="s">
        <v>35</v>
      </c>
      <c r="B20" s="43" t="s">
        <v>24</v>
      </c>
      <c r="C20" s="44" t="s">
        <v>29</v>
      </c>
      <c r="D20" s="45" t="s">
        <v>26</v>
      </c>
      <c r="E20" s="46">
        <v>10000</v>
      </c>
      <c r="F20" s="113">
        <f t="shared" si="0"/>
        <v>1327.2280841462605</v>
      </c>
      <c r="G20" s="47" t="s">
        <v>27</v>
      </c>
    </row>
    <row r="21" spans="1:7" ht="75" x14ac:dyDescent="0.25">
      <c r="A21" s="51" t="s">
        <v>37</v>
      </c>
      <c r="B21" s="52" t="s">
        <v>83</v>
      </c>
      <c r="C21" s="53" t="s">
        <v>84</v>
      </c>
      <c r="D21" s="54" t="s">
        <v>51</v>
      </c>
      <c r="E21" s="55">
        <v>50000</v>
      </c>
      <c r="F21" s="113">
        <f t="shared" si="0"/>
        <v>6636.1404207313026</v>
      </c>
      <c r="G21" s="106" t="s">
        <v>98</v>
      </c>
    </row>
    <row r="22" spans="1:7" ht="75" x14ac:dyDescent="0.25">
      <c r="A22" s="51" t="s">
        <v>39</v>
      </c>
      <c r="B22" s="52" t="s">
        <v>86</v>
      </c>
      <c r="C22" s="53" t="s">
        <v>87</v>
      </c>
      <c r="D22" s="54" t="s">
        <v>88</v>
      </c>
      <c r="E22" s="55">
        <v>10000</v>
      </c>
      <c r="F22" s="113">
        <f t="shared" si="0"/>
        <v>1327.2280841462605</v>
      </c>
      <c r="G22" s="56" t="s">
        <v>89</v>
      </c>
    </row>
    <row r="23" spans="1:7" ht="56.25" x14ac:dyDescent="0.25">
      <c r="A23" s="42" t="s">
        <v>43</v>
      </c>
      <c r="B23" s="43" t="s">
        <v>90</v>
      </c>
      <c r="C23" s="44" t="s">
        <v>91</v>
      </c>
      <c r="D23" s="45" t="s">
        <v>92</v>
      </c>
      <c r="E23" s="46">
        <v>50000</v>
      </c>
      <c r="F23" s="113">
        <f t="shared" si="0"/>
        <v>6636.1404207313026</v>
      </c>
      <c r="G23" s="47" t="s">
        <v>495</v>
      </c>
    </row>
    <row r="24" spans="1:7" ht="56.25" x14ac:dyDescent="0.25">
      <c r="A24" s="51" t="s">
        <v>45</v>
      </c>
      <c r="B24" s="52" t="s">
        <v>94</v>
      </c>
      <c r="C24" s="53" t="s">
        <v>95</v>
      </c>
      <c r="D24" s="54" t="s">
        <v>96</v>
      </c>
      <c r="E24" s="55">
        <v>50000</v>
      </c>
      <c r="F24" s="113">
        <f t="shared" si="0"/>
        <v>6636.1404207313026</v>
      </c>
      <c r="G24" s="56" t="s">
        <v>97</v>
      </c>
    </row>
    <row r="25" spans="1:7" ht="55.5" customHeight="1" x14ac:dyDescent="0.25">
      <c r="A25" s="51" t="s">
        <v>47</v>
      </c>
      <c r="B25" s="52" t="s">
        <v>102</v>
      </c>
      <c r="C25" s="53" t="s">
        <v>103</v>
      </c>
      <c r="D25" s="54" t="s">
        <v>104</v>
      </c>
      <c r="E25" s="55">
        <v>5000</v>
      </c>
      <c r="F25" s="113">
        <f t="shared" si="0"/>
        <v>663.61404207313024</v>
      </c>
      <c r="G25" s="56" t="s">
        <v>105</v>
      </c>
    </row>
    <row r="26" spans="1:7" ht="55.5" customHeight="1" x14ac:dyDescent="0.25">
      <c r="A26" s="51" t="s">
        <v>48</v>
      </c>
      <c r="B26" s="52" t="s">
        <v>107</v>
      </c>
      <c r="C26" s="53" t="s">
        <v>108</v>
      </c>
      <c r="D26" s="54" t="s">
        <v>109</v>
      </c>
      <c r="E26" s="55">
        <v>5000</v>
      </c>
      <c r="F26" s="113">
        <f t="shared" si="0"/>
        <v>663.61404207313024</v>
      </c>
      <c r="G26" s="56" t="s">
        <v>110</v>
      </c>
    </row>
    <row r="27" spans="1:7" ht="55.5" customHeight="1" x14ac:dyDescent="0.25">
      <c r="A27" s="51" t="s">
        <v>49</v>
      </c>
      <c r="B27" s="52" t="s">
        <v>107</v>
      </c>
      <c r="C27" s="53" t="s">
        <v>111</v>
      </c>
      <c r="D27" s="54" t="s">
        <v>109</v>
      </c>
      <c r="E27" s="55">
        <v>10000</v>
      </c>
      <c r="F27" s="113">
        <f t="shared" si="0"/>
        <v>1327.2280841462605</v>
      </c>
      <c r="G27" s="56" t="s">
        <v>110</v>
      </c>
    </row>
    <row r="28" spans="1:7" ht="55.5" customHeight="1" x14ac:dyDescent="0.25">
      <c r="A28" s="51" t="s">
        <v>50</v>
      </c>
      <c r="B28" s="52" t="s">
        <v>107</v>
      </c>
      <c r="C28" s="53" t="s">
        <v>112</v>
      </c>
      <c r="D28" s="54" t="s">
        <v>109</v>
      </c>
      <c r="E28" s="55">
        <v>10000</v>
      </c>
      <c r="F28" s="113">
        <f t="shared" si="0"/>
        <v>1327.2280841462605</v>
      </c>
      <c r="G28" s="56" t="s">
        <v>110</v>
      </c>
    </row>
    <row r="29" spans="1:7" ht="75.75" customHeight="1" x14ac:dyDescent="0.25">
      <c r="A29" s="51" t="s">
        <v>52</v>
      </c>
      <c r="B29" s="52" t="s">
        <v>122</v>
      </c>
      <c r="C29" s="53" t="s">
        <v>123</v>
      </c>
      <c r="D29" s="54" t="s">
        <v>124</v>
      </c>
      <c r="E29" s="55">
        <v>10000</v>
      </c>
      <c r="F29" s="113">
        <f t="shared" si="0"/>
        <v>1327.2280841462605</v>
      </c>
      <c r="G29" s="56" t="s">
        <v>125</v>
      </c>
    </row>
    <row r="30" spans="1:7" ht="73.5" customHeight="1" x14ac:dyDescent="0.25">
      <c r="A30" s="51" t="s">
        <v>53</v>
      </c>
      <c r="B30" s="52" t="s">
        <v>141</v>
      </c>
      <c r="C30" s="53" t="s">
        <v>142</v>
      </c>
      <c r="D30" s="54" t="s">
        <v>143</v>
      </c>
      <c r="E30" s="55">
        <v>5000</v>
      </c>
      <c r="F30" s="113">
        <f t="shared" si="0"/>
        <v>663.61404207313024</v>
      </c>
      <c r="G30" s="56" t="s">
        <v>144</v>
      </c>
    </row>
    <row r="31" spans="1:7" ht="70.5" customHeight="1" x14ac:dyDescent="0.25">
      <c r="A31" s="51" t="s">
        <v>54</v>
      </c>
      <c r="B31" s="52" t="s">
        <v>145</v>
      </c>
      <c r="C31" s="53" t="s">
        <v>146</v>
      </c>
      <c r="D31" s="54" t="s">
        <v>147</v>
      </c>
      <c r="E31" s="55">
        <v>5000</v>
      </c>
      <c r="F31" s="113">
        <f t="shared" si="0"/>
        <v>663.61404207313024</v>
      </c>
      <c r="G31" s="56" t="s">
        <v>148</v>
      </c>
    </row>
    <row r="32" spans="1:7" ht="66" customHeight="1" x14ac:dyDescent="0.25">
      <c r="A32" s="51" t="s">
        <v>82</v>
      </c>
      <c r="B32" s="52" t="s">
        <v>149</v>
      </c>
      <c r="C32" s="53" t="s">
        <v>150</v>
      </c>
      <c r="D32" s="54" t="s">
        <v>151</v>
      </c>
      <c r="E32" s="55">
        <v>5000</v>
      </c>
      <c r="F32" s="113">
        <f t="shared" si="0"/>
        <v>663.61404207313024</v>
      </c>
      <c r="G32" s="56" t="s">
        <v>152</v>
      </c>
    </row>
    <row r="33" spans="1:7" ht="70.5" customHeight="1" x14ac:dyDescent="0.25">
      <c r="A33" s="51" t="s">
        <v>85</v>
      </c>
      <c r="B33" s="52" t="s">
        <v>153</v>
      </c>
      <c r="C33" s="53" t="s">
        <v>154</v>
      </c>
      <c r="D33" s="54" t="s">
        <v>155</v>
      </c>
      <c r="E33" s="55">
        <v>1000</v>
      </c>
      <c r="F33" s="113">
        <f t="shared" si="0"/>
        <v>132.72280841462606</v>
      </c>
      <c r="G33" s="56" t="s">
        <v>156</v>
      </c>
    </row>
    <row r="34" spans="1:7" ht="75.75" customHeight="1" x14ac:dyDescent="0.25">
      <c r="A34" s="51" t="s">
        <v>99</v>
      </c>
      <c r="B34" s="52" t="s">
        <v>157</v>
      </c>
      <c r="C34" s="53" t="s">
        <v>158</v>
      </c>
      <c r="D34" s="54" t="s">
        <v>159</v>
      </c>
      <c r="E34" s="55">
        <v>50000</v>
      </c>
      <c r="F34" s="113">
        <f t="shared" si="0"/>
        <v>6636.1404207313026</v>
      </c>
      <c r="G34" s="56" t="s">
        <v>160</v>
      </c>
    </row>
    <row r="35" spans="1:7" ht="73.5" customHeight="1" x14ac:dyDescent="0.25">
      <c r="A35" s="51" t="s">
        <v>101</v>
      </c>
      <c r="B35" s="52" t="s">
        <v>161</v>
      </c>
      <c r="C35" s="53" t="s">
        <v>162</v>
      </c>
      <c r="D35" s="54" t="s">
        <v>109</v>
      </c>
      <c r="E35" s="55">
        <v>10000</v>
      </c>
      <c r="F35" s="113">
        <f t="shared" si="0"/>
        <v>1327.2280841462605</v>
      </c>
      <c r="G35" s="56" t="s">
        <v>163</v>
      </c>
    </row>
    <row r="36" spans="1:7" ht="81" customHeight="1" x14ac:dyDescent="0.25">
      <c r="A36" s="51" t="s">
        <v>106</v>
      </c>
      <c r="B36" s="52" t="s">
        <v>161</v>
      </c>
      <c r="C36" s="53" t="s">
        <v>164</v>
      </c>
      <c r="D36" s="54" t="s">
        <v>109</v>
      </c>
      <c r="E36" s="55">
        <v>10000</v>
      </c>
      <c r="F36" s="113">
        <f t="shared" si="0"/>
        <v>1327.2280841462605</v>
      </c>
      <c r="G36" s="56" t="s">
        <v>163</v>
      </c>
    </row>
    <row r="37" spans="1:7" ht="66" customHeight="1" x14ac:dyDescent="0.25">
      <c r="A37" s="51" t="s">
        <v>493</v>
      </c>
      <c r="B37" s="52" t="s">
        <v>161</v>
      </c>
      <c r="C37" s="53" t="s">
        <v>165</v>
      </c>
      <c r="D37" s="54" t="s">
        <v>109</v>
      </c>
      <c r="E37" s="55">
        <v>10000</v>
      </c>
      <c r="F37" s="113">
        <f t="shared" si="0"/>
        <v>1327.2280841462605</v>
      </c>
      <c r="G37" s="56" t="s">
        <v>211</v>
      </c>
    </row>
    <row r="38" spans="1:7" ht="72" customHeight="1" x14ac:dyDescent="0.25">
      <c r="A38" s="51" t="s">
        <v>494</v>
      </c>
      <c r="B38" s="52" t="s">
        <v>166</v>
      </c>
      <c r="C38" s="53" t="s">
        <v>167</v>
      </c>
      <c r="D38" s="54" t="s">
        <v>169</v>
      </c>
      <c r="E38" s="55">
        <v>100000</v>
      </c>
      <c r="F38" s="113">
        <f t="shared" si="0"/>
        <v>13272.280841462605</v>
      </c>
      <c r="G38" s="56" t="s">
        <v>168</v>
      </c>
    </row>
    <row r="39" spans="1:7" ht="84" customHeight="1" x14ac:dyDescent="0.25">
      <c r="A39" s="51" t="s">
        <v>498</v>
      </c>
      <c r="B39" s="52" t="s">
        <v>170</v>
      </c>
      <c r="C39" s="53" t="s">
        <v>171</v>
      </c>
      <c r="D39" s="54" t="s">
        <v>172</v>
      </c>
      <c r="E39" s="55">
        <v>50000</v>
      </c>
      <c r="F39" s="113">
        <f t="shared" si="0"/>
        <v>6636.1404207313026</v>
      </c>
      <c r="G39" s="56" t="s">
        <v>173</v>
      </c>
    </row>
    <row r="40" spans="1:7" ht="66" customHeight="1" x14ac:dyDescent="0.25">
      <c r="A40" s="51" t="s">
        <v>627</v>
      </c>
      <c r="B40" s="52" t="s">
        <v>215</v>
      </c>
      <c r="C40" s="53" t="s">
        <v>216</v>
      </c>
      <c r="D40" s="54" t="s">
        <v>217</v>
      </c>
      <c r="E40" s="55">
        <v>50000</v>
      </c>
      <c r="F40" s="113">
        <f t="shared" si="0"/>
        <v>6636.1404207313026</v>
      </c>
      <c r="G40" s="56" t="s">
        <v>218</v>
      </c>
    </row>
    <row r="41" spans="1:7" ht="66" customHeight="1" x14ac:dyDescent="0.25">
      <c r="A41" s="51" t="s">
        <v>113</v>
      </c>
      <c r="B41" s="52" t="s">
        <v>227</v>
      </c>
      <c r="C41" s="53" t="s">
        <v>229</v>
      </c>
      <c r="D41" s="54" t="s">
        <v>33</v>
      </c>
      <c r="E41" s="55">
        <v>50000</v>
      </c>
      <c r="F41" s="113">
        <f t="shared" si="0"/>
        <v>6636.1404207313026</v>
      </c>
      <c r="G41" s="56" t="s">
        <v>230</v>
      </c>
    </row>
    <row r="42" spans="1:7" ht="66" customHeight="1" x14ac:dyDescent="0.25">
      <c r="A42" s="51" t="s">
        <v>121</v>
      </c>
      <c r="B42" s="52" t="s">
        <v>232</v>
      </c>
      <c r="C42" s="53" t="s">
        <v>233</v>
      </c>
      <c r="D42" s="54" t="s">
        <v>234</v>
      </c>
      <c r="E42" s="55">
        <v>500000</v>
      </c>
      <c r="F42" s="113">
        <f t="shared" si="0"/>
        <v>66361.404207313026</v>
      </c>
      <c r="G42" s="56" t="s">
        <v>235</v>
      </c>
    </row>
    <row r="43" spans="1:7" ht="76.5" customHeight="1" x14ac:dyDescent="0.25">
      <c r="A43" s="51" t="s">
        <v>628</v>
      </c>
      <c r="B43" s="52" t="s">
        <v>241</v>
      </c>
      <c r="C43" s="53" t="s">
        <v>243</v>
      </c>
      <c r="D43" s="54" t="s">
        <v>244</v>
      </c>
      <c r="E43" s="55">
        <v>100000</v>
      </c>
      <c r="F43" s="113">
        <f t="shared" si="0"/>
        <v>13272.280841462605</v>
      </c>
      <c r="G43" s="56" t="s">
        <v>245</v>
      </c>
    </row>
    <row r="44" spans="1:7" ht="78" customHeight="1" x14ac:dyDescent="0.25">
      <c r="A44" s="51" t="s">
        <v>629</v>
      </c>
      <c r="B44" s="52" t="s">
        <v>254</v>
      </c>
      <c r="C44" s="53" t="s">
        <v>255</v>
      </c>
      <c r="D44" s="54" t="s">
        <v>256</v>
      </c>
      <c r="E44" s="55">
        <v>500000</v>
      </c>
      <c r="F44" s="113">
        <f t="shared" si="0"/>
        <v>66361.404207313026</v>
      </c>
      <c r="G44" s="56" t="s">
        <v>257</v>
      </c>
    </row>
    <row r="45" spans="1:7" ht="66" customHeight="1" x14ac:dyDescent="0.25">
      <c r="A45" s="51" t="s">
        <v>630</v>
      </c>
      <c r="B45" s="52" t="s">
        <v>259</v>
      </c>
      <c r="C45" s="53" t="s">
        <v>260</v>
      </c>
      <c r="D45" s="54" t="s">
        <v>100</v>
      </c>
      <c r="E45" s="55">
        <v>10000</v>
      </c>
      <c r="F45" s="113">
        <f t="shared" si="0"/>
        <v>1327.2280841462605</v>
      </c>
      <c r="G45" s="56" t="s">
        <v>261</v>
      </c>
    </row>
    <row r="46" spans="1:7" ht="66" customHeight="1" x14ac:dyDescent="0.25">
      <c r="A46" s="51" t="s">
        <v>631</v>
      </c>
      <c r="B46" s="52" t="s">
        <v>263</v>
      </c>
      <c r="C46" s="53" t="s">
        <v>264</v>
      </c>
      <c r="D46" s="54" t="s">
        <v>16</v>
      </c>
      <c r="E46" s="55">
        <v>100000</v>
      </c>
      <c r="F46" s="113">
        <f t="shared" si="0"/>
        <v>13272.280841462605</v>
      </c>
      <c r="G46" s="56" t="s">
        <v>265</v>
      </c>
    </row>
    <row r="47" spans="1:7" ht="66" customHeight="1" x14ac:dyDescent="0.25">
      <c r="A47" s="51" t="s">
        <v>499</v>
      </c>
      <c r="B47" s="52" t="s">
        <v>272</v>
      </c>
      <c r="C47" s="53" t="s">
        <v>273</v>
      </c>
      <c r="D47" s="54" t="s">
        <v>274</v>
      </c>
      <c r="E47" s="55">
        <v>10000</v>
      </c>
      <c r="F47" s="113">
        <f t="shared" si="0"/>
        <v>1327.2280841462605</v>
      </c>
      <c r="G47" s="56" t="s">
        <v>275</v>
      </c>
    </row>
    <row r="48" spans="1:7" ht="66" customHeight="1" x14ac:dyDescent="0.25">
      <c r="A48" s="51" t="s">
        <v>632</v>
      </c>
      <c r="B48" s="52" t="s">
        <v>279</v>
      </c>
      <c r="C48" s="53" t="s">
        <v>280</v>
      </c>
      <c r="D48" s="54" t="s">
        <v>100</v>
      </c>
      <c r="E48" s="55">
        <v>10000</v>
      </c>
      <c r="F48" s="113">
        <f t="shared" si="0"/>
        <v>1327.2280841462605</v>
      </c>
      <c r="G48" s="56" t="s">
        <v>281</v>
      </c>
    </row>
    <row r="49" spans="1:7" ht="66" customHeight="1" x14ac:dyDescent="0.25">
      <c r="A49" s="51" t="s">
        <v>633</v>
      </c>
      <c r="B49" s="52" t="s">
        <v>282</v>
      </c>
      <c r="C49" s="53" t="s">
        <v>283</v>
      </c>
      <c r="D49" s="54" t="s">
        <v>284</v>
      </c>
      <c r="E49" s="55">
        <v>50000</v>
      </c>
      <c r="F49" s="113">
        <f t="shared" si="0"/>
        <v>6636.1404207313026</v>
      </c>
      <c r="G49" s="56" t="s">
        <v>285</v>
      </c>
    </row>
    <row r="50" spans="1:7" ht="66" customHeight="1" x14ac:dyDescent="0.25">
      <c r="A50" s="51" t="s">
        <v>634</v>
      </c>
      <c r="B50" s="52" t="s">
        <v>286</v>
      </c>
      <c r="C50" s="53" t="s">
        <v>287</v>
      </c>
      <c r="D50" s="54" t="s">
        <v>288</v>
      </c>
      <c r="E50" s="55">
        <v>50000</v>
      </c>
      <c r="F50" s="113">
        <f t="shared" si="0"/>
        <v>6636.1404207313026</v>
      </c>
      <c r="G50" s="56" t="s">
        <v>289</v>
      </c>
    </row>
    <row r="51" spans="1:7" ht="66" customHeight="1" x14ac:dyDescent="0.25">
      <c r="A51" s="51" t="s">
        <v>635</v>
      </c>
      <c r="B51" s="52" t="s">
        <v>290</v>
      </c>
      <c r="C51" s="53" t="s">
        <v>291</v>
      </c>
      <c r="D51" s="54" t="s">
        <v>292</v>
      </c>
      <c r="E51" s="55">
        <v>10000</v>
      </c>
      <c r="F51" s="113">
        <f t="shared" si="0"/>
        <v>1327.2280841462605</v>
      </c>
      <c r="G51" s="56" t="s">
        <v>293</v>
      </c>
    </row>
    <row r="52" spans="1:7" ht="66" customHeight="1" x14ac:dyDescent="0.25">
      <c r="A52" s="51" t="s">
        <v>636</v>
      </c>
      <c r="B52" s="52" t="s">
        <v>290</v>
      </c>
      <c r="C52" s="53" t="s">
        <v>294</v>
      </c>
      <c r="D52" s="54" t="s">
        <v>292</v>
      </c>
      <c r="E52" s="55">
        <v>10000</v>
      </c>
      <c r="F52" s="113">
        <f t="shared" si="0"/>
        <v>1327.2280841462605</v>
      </c>
      <c r="G52" s="56" t="s">
        <v>293</v>
      </c>
    </row>
    <row r="53" spans="1:7" ht="66" customHeight="1" x14ac:dyDescent="0.25">
      <c r="A53" s="51" t="s">
        <v>637</v>
      </c>
      <c r="B53" s="52" t="s">
        <v>319</v>
      </c>
      <c r="C53" s="53" t="s">
        <v>496</v>
      </c>
      <c r="D53" s="54" t="s">
        <v>320</v>
      </c>
      <c r="E53" s="55">
        <v>50000</v>
      </c>
      <c r="F53" s="113">
        <f t="shared" si="0"/>
        <v>6636.1404207313026</v>
      </c>
      <c r="G53" s="56" t="s">
        <v>321</v>
      </c>
    </row>
    <row r="54" spans="1:7" ht="66" customHeight="1" x14ac:dyDescent="0.25">
      <c r="A54" s="51" t="s">
        <v>638</v>
      </c>
      <c r="B54" s="52" t="s">
        <v>323</v>
      </c>
      <c r="C54" s="53" t="s">
        <v>324</v>
      </c>
      <c r="D54" s="54" t="s">
        <v>292</v>
      </c>
      <c r="E54" s="55">
        <v>500000</v>
      </c>
      <c r="F54" s="113">
        <f t="shared" si="0"/>
        <v>66361.404207313026</v>
      </c>
      <c r="G54" s="56" t="s">
        <v>293</v>
      </c>
    </row>
    <row r="55" spans="1:7" ht="66" customHeight="1" x14ac:dyDescent="0.25">
      <c r="A55" s="51" t="s">
        <v>639</v>
      </c>
      <c r="B55" s="52" t="s">
        <v>323</v>
      </c>
      <c r="C55" s="53" t="s">
        <v>326</v>
      </c>
      <c r="D55" s="54" t="s">
        <v>292</v>
      </c>
      <c r="E55" s="55">
        <v>100000</v>
      </c>
      <c r="F55" s="113">
        <f t="shared" si="0"/>
        <v>13272.280841462605</v>
      </c>
      <c r="G55" s="56" t="s">
        <v>293</v>
      </c>
    </row>
    <row r="56" spans="1:7" ht="66" customHeight="1" x14ac:dyDescent="0.25">
      <c r="A56" s="51" t="s">
        <v>500</v>
      </c>
      <c r="B56" s="52" t="s">
        <v>334</v>
      </c>
      <c r="C56" s="53" t="s">
        <v>335</v>
      </c>
      <c r="D56" s="54" t="s">
        <v>340</v>
      </c>
      <c r="E56" s="55">
        <v>10000</v>
      </c>
      <c r="F56" s="113">
        <f t="shared" si="0"/>
        <v>1327.2280841462605</v>
      </c>
      <c r="G56" s="56" t="s">
        <v>336</v>
      </c>
    </row>
    <row r="57" spans="1:7" ht="75" customHeight="1" x14ac:dyDescent="0.25">
      <c r="A57" s="51" t="s">
        <v>501</v>
      </c>
      <c r="B57" s="52" t="s">
        <v>338</v>
      </c>
      <c r="C57" s="53" t="s">
        <v>339</v>
      </c>
      <c r="D57" s="54" t="s">
        <v>341</v>
      </c>
      <c r="E57" s="55">
        <v>500000</v>
      </c>
      <c r="F57" s="113">
        <f t="shared" si="0"/>
        <v>66361.404207313026</v>
      </c>
      <c r="G57" s="56" t="s">
        <v>342</v>
      </c>
    </row>
    <row r="58" spans="1:7" ht="75" customHeight="1" x14ac:dyDescent="0.25">
      <c r="A58" s="51" t="s">
        <v>502</v>
      </c>
      <c r="B58" s="52" t="s">
        <v>344</v>
      </c>
      <c r="C58" s="53" t="s">
        <v>345</v>
      </c>
      <c r="D58" s="54" t="s">
        <v>346</v>
      </c>
      <c r="E58" s="55">
        <v>10000</v>
      </c>
      <c r="F58" s="113">
        <f t="shared" si="0"/>
        <v>1327.2280841462605</v>
      </c>
      <c r="G58" s="56" t="s">
        <v>347</v>
      </c>
    </row>
    <row r="59" spans="1:7" ht="75" customHeight="1" x14ac:dyDescent="0.25">
      <c r="A59" s="51" t="s">
        <v>126</v>
      </c>
      <c r="B59" s="52" t="s">
        <v>349</v>
      </c>
      <c r="C59" s="53" t="s">
        <v>350</v>
      </c>
      <c r="D59" s="54" t="s">
        <v>351</v>
      </c>
      <c r="E59" s="55">
        <v>10000</v>
      </c>
      <c r="F59" s="113">
        <f t="shared" si="0"/>
        <v>1327.2280841462605</v>
      </c>
      <c r="G59" s="56" t="s">
        <v>352</v>
      </c>
    </row>
    <row r="60" spans="1:7" ht="75" customHeight="1" x14ac:dyDescent="0.25">
      <c r="A60" s="51" t="s">
        <v>127</v>
      </c>
      <c r="B60" s="52" t="s">
        <v>356</v>
      </c>
      <c r="C60" s="53" t="s">
        <v>357</v>
      </c>
      <c r="D60" s="54" t="s">
        <v>358</v>
      </c>
      <c r="E60" s="55">
        <v>50000</v>
      </c>
      <c r="F60" s="113">
        <f t="shared" ref="F60:F118" si="1">E60/7.5345</f>
        <v>6636.1404207313026</v>
      </c>
      <c r="G60" s="56" t="s">
        <v>367</v>
      </c>
    </row>
    <row r="61" spans="1:7" ht="75" customHeight="1" x14ac:dyDescent="0.25">
      <c r="A61" s="51" t="s">
        <v>128</v>
      </c>
      <c r="B61" s="52" t="s">
        <v>356</v>
      </c>
      <c r="C61" s="53" t="s">
        <v>359</v>
      </c>
      <c r="D61" s="54" t="s">
        <v>360</v>
      </c>
      <c r="E61" s="55">
        <v>50000</v>
      </c>
      <c r="F61" s="113">
        <f t="shared" si="1"/>
        <v>6636.1404207313026</v>
      </c>
      <c r="G61" s="56" t="s">
        <v>368</v>
      </c>
    </row>
    <row r="62" spans="1:7" ht="75" customHeight="1" x14ac:dyDescent="0.25">
      <c r="A62" s="51" t="s">
        <v>129</v>
      </c>
      <c r="B62" s="52" t="s">
        <v>361</v>
      </c>
      <c r="C62" s="53" t="s">
        <v>362</v>
      </c>
      <c r="D62" s="54" t="s">
        <v>363</v>
      </c>
      <c r="E62" s="55">
        <v>50000</v>
      </c>
      <c r="F62" s="113">
        <f t="shared" si="1"/>
        <v>6636.1404207313026</v>
      </c>
      <c r="G62" s="56" t="s">
        <v>369</v>
      </c>
    </row>
    <row r="63" spans="1:7" ht="75" customHeight="1" x14ac:dyDescent="0.25">
      <c r="A63" s="51" t="s">
        <v>130</v>
      </c>
      <c r="B63" s="52" t="s">
        <v>361</v>
      </c>
      <c r="C63" s="53" t="s">
        <v>364</v>
      </c>
      <c r="D63" s="54" t="s">
        <v>365</v>
      </c>
      <c r="E63" s="55">
        <v>50000</v>
      </c>
      <c r="F63" s="113">
        <f t="shared" si="1"/>
        <v>6636.1404207313026</v>
      </c>
      <c r="G63" s="56" t="s">
        <v>366</v>
      </c>
    </row>
    <row r="64" spans="1:7" ht="75" customHeight="1" x14ac:dyDescent="0.25">
      <c r="A64" s="51" t="s">
        <v>131</v>
      </c>
      <c r="B64" s="52" t="s">
        <v>361</v>
      </c>
      <c r="C64" s="53" t="s">
        <v>370</v>
      </c>
      <c r="D64" s="54" t="s">
        <v>371</v>
      </c>
      <c r="E64" s="55">
        <v>50000</v>
      </c>
      <c r="F64" s="113">
        <f t="shared" si="1"/>
        <v>6636.1404207313026</v>
      </c>
      <c r="G64" s="56" t="s">
        <v>372</v>
      </c>
    </row>
    <row r="65" spans="1:7" ht="75" customHeight="1" x14ac:dyDescent="0.25">
      <c r="A65" s="51" t="s">
        <v>132</v>
      </c>
      <c r="B65" s="52" t="s">
        <v>373</v>
      </c>
      <c r="C65" s="53" t="s">
        <v>374</v>
      </c>
      <c r="D65" s="54" t="s">
        <v>378</v>
      </c>
      <c r="E65" s="55">
        <v>100000</v>
      </c>
      <c r="F65" s="113">
        <f t="shared" si="1"/>
        <v>13272.280841462605</v>
      </c>
      <c r="G65" s="56" t="s">
        <v>375</v>
      </c>
    </row>
    <row r="66" spans="1:7" ht="75" customHeight="1" x14ac:dyDescent="0.25">
      <c r="A66" s="51" t="s">
        <v>133</v>
      </c>
      <c r="B66" s="52" t="s">
        <v>373</v>
      </c>
      <c r="C66" s="53" t="s">
        <v>376</v>
      </c>
      <c r="D66" s="54" t="s">
        <v>379</v>
      </c>
      <c r="E66" s="55">
        <v>100000</v>
      </c>
      <c r="F66" s="113">
        <f t="shared" si="1"/>
        <v>13272.280841462605</v>
      </c>
      <c r="G66" s="56" t="s">
        <v>377</v>
      </c>
    </row>
    <row r="67" spans="1:7" ht="75" customHeight="1" x14ac:dyDescent="0.25">
      <c r="A67" s="51" t="s">
        <v>134</v>
      </c>
      <c r="B67" s="52" t="s">
        <v>373</v>
      </c>
      <c r="C67" s="53" t="s">
        <v>380</v>
      </c>
      <c r="D67" s="54" t="s">
        <v>381</v>
      </c>
      <c r="E67" s="55">
        <v>100000</v>
      </c>
      <c r="F67" s="113">
        <f t="shared" si="1"/>
        <v>13272.280841462605</v>
      </c>
      <c r="G67" s="56" t="s">
        <v>382</v>
      </c>
    </row>
    <row r="68" spans="1:7" ht="75" customHeight="1" x14ac:dyDescent="0.25">
      <c r="A68" s="51" t="s">
        <v>640</v>
      </c>
      <c r="B68" s="52" t="s">
        <v>383</v>
      </c>
      <c r="C68" s="53" t="s">
        <v>384</v>
      </c>
      <c r="D68" s="54" t="s">
        <v>385</v>
      </c>
      <c r="E68" s="55">
        <v>50000</v>
      </c>
      <c r="F68" s="113">
        <f t="shared" si="1"/>
        <v>6636.1404207313026</v>
      </c>
      <c r="G68" s="56" t="s">
        <v>390</v>
      </c>
    </row>
    <row r="69" spans="1:7" ht="75" customHeight="1" x14ac:dyDescent="0.25">
      <c r="A69" s="51" t="s">
        <v>641</v>
      </c>
      <c r="B69" s="52" t="s">
        <v>386</v>
      </c>
      <c r="C69" s="53" t="s">
        <v>387</v>
      </c>
      <c r="D69" s="54" t="s">
        <v>388</v>
      </c>
      <c r="E69" s="55">
        <v>100000</v>
      </c>
      <c r="F69" s="113">
        <f t="shared" si="1"/>
        <v>13272.280841462605</v>
      </c>
      <c r="G69" s="56" t="s">
        <v>389</v>
      </c>
    </row>
    <row r="70" spans="1:7" ht="75" customHeight="1" x14ac:dyDescent="0.25">
      <c r="A70" s="51" t="s">
        <v>135</v>
      </c>
      <c r="B70" s="52" t="s">
        <v>386</v>
      </c>
      <c r="C70" s="53" t="s">
        <v>391</v>
      </c>
      <c r="D70" s="54" t="s">
        <v>392</v>
      </c>
      <c r="E70" s="55">
        <v>100000</v>
      </c>
      <c r="F70" s="113">
        <f t="shared" si="1"/>
        <v>13272.280841462605</v>
      </c>
      <c r="G70" s="56" t="s">
        <v>393</v>
      </c>
    </row>
    <row r="71" spans="1:7" ht="75" customHeight="1" x14ac:dyDescent="0.25">
      <c r="A71" s="51" t="s">
        <v>194</v>
      </c>
      <c r="B71" s="52" t="s">
        <v>394</v>
      </c>
      <c r="C71" s="53" t="s">
        <v>395</v>
      </c>
      <c r="D71" s="54" t="s">
        <v>396</v>
      </c>
      <c r="E71" s="55">
        <v>50000</v>
      </c>
      <c r="F71" s="113">
        <f t="shared" si="1"/>
        <v>6636.1404207313026</v>
      </c>
      <c r="G71" s="56" t="s">
        <v>397</v>
      </c>
    </row>
    <row r="72" spans="1:7" ht="75" customHeight="1" x14ac:dyDescent="0.25">
      <c r="A72" s="51" t="s">
        <v>503</v>
      </c>
      <c r="B72" s="52" t="s">
        <v>398</v>
      </c>
      <c r="C72" s="53" t="s">
        <v>399</v>
      </c>
      <c r="D72" s="54" t="s">
        <v>400</v>
      </c>
      <c r="E72" s="55">
        <v>100000</v>
      </c>
      <c r="F72" s="113">
        <f t="shared" si="1"/>
        <v>13272.280841462605</v>
      </c>
      <c r="G72" s="56" t="s">
        <v>401</v>
      </c>
    </row>
    <row r="73" spans="1:7" ht="75" customHeight="1" x14ac:dyDescent="0.25">
      <c r="A73" s="51" t="s">
        <v>504</v>
      </c>
      <c r="B73" s="52" t="s">
        <v>398</v>
      </c>
      <c r="C73" s="53" t="s">
        <v>402</v>
      </c>
      <c r="D73" s="54" t="s">
        <v>403</v>
      </c>
      <c r="E73" s="55">
        <v>100000</v>
      </c>
      <c r="F73" s="113">
        <f t="shared" si="1"/>
        <v>13272.280841462605</v>
      </c>
      <c r="G73" s="56" t="s">
        <v>404</v>
      </c>
    </row>
    <row r="74" spans="1:7" ht="75" customHeight="1" x14ac:dyDescent="0.25">
      <c r="A74" s="51" t="s">
        <v>505</v>
      </c>
      <c r="B74" s="52" t="s">
        <v>398</v>
      </c>
      <c r="C74" s="53" t="s">
        <v>405</v>
      </c>
      <c r="D74" s="54" t="s">
        <v>406</v>
      </c>
      <c r="E74" s="55">
        <v>100000</v>
      </c>
      <c r="F74" s="113">
        <f t="shared" si="1"/>
        <v>13272.280841462605</v>
      </c>
      <c r="G74" s="56" t="s">
        <v>407</v>
      </c>
    </row>
    <row r="75" spans="1:7" ht="75" customHeight="1" x14ac:dyDescent="0.25">
      <c r="A75" s="51" t="s">
        <v>506</v>
      </c>
      <c r="B75" s="52" t="s">
        <v>398</v>
      </c>
      <c r="C75" s="53" t="s">
        <v>408</v>
      </c>
      <c r="D75" s="54" t="s">
        <v>409</v>
      </c>
      <c r="E75" s="55">
        <v>100000</v>
      </c>
      <c r="F75" s="113">
        <f t="shared" si="1"/>
        <v>13272.280841462605</v>
      </c>
      <c r="G75" s="56" t="s">
        <v>410</v>
      </c>
    </row>
    <row r="76" spans="1:7" ht="75" customHeight="1" x14ac:dyDescent="0.25">
      <c r="A76" s="51" t="s">
        <v>642</v>
      </c>
      <c r="B76" s="52" t="s">
        <v>398</v>
      </c>
      <c r="C76" s="53" t="s">
        <v>411</v>
      </c>
      <c r="D76" s="54" t="s">
        <v>412</v>
      </c>
      <c r="E76" s="55">
        <v>50000</v>
      </c>
      <c r="F76" s="113">
        <f t="shared" si="1"/>
        <v>6636.1404207313026</v>
      </c>
      <c r="G76" s="56" t="s">
        <v>413</v>
      </c>
    </row>
    <row r="77" spans="1:7" ht="75" customHeight="1" x14ac:dyDescent="0.25">
      <c r="A77" s="51" t="s">
        <v>643</v>
      </c>
      <c r="B77" s="52" t="s">
        <v>414</v>
      </c>
      <c r="C77" s="53" t="s">
        <v>415</v>
      </c>
      <c r="D77" s="54" t="s">
        <v>416</v>
      </c>
      <c r="E77" s="55">
        <v>50000</v>
      </c>
      <c r="F77" s="113">
        <f t="shared" si="1"/>
        <v>6636.1404207313026</v>
      </c>
      <c r="G77" s="56" t="s">
        <v>417</v>
      </c>
    </row>
    <row r="78" spans="1:7" ht="75" customHeight="1" x14ac:dyDescent="0.25">
      <c r="A78" s="51" t="s">
        <v>644</v>
      </c>
      <c r="B78" s="52" t="s">
        <v>414</v>
      </c>
      <c r="C78" s="53" t="s">
        <v>418</v>
      </c>
      <c r="D78" s="54" t="s">
        <v>419</v>
      </c>
      <c r="E78" s="55">
        <v>50000</v>
      </c>
      <c r="F78" s="113">
        <f t="shared" si="1"/>
        <v>6636.1404207313026</v>
      </c>
      <c r="G78" s="56" t="s">
        <v>420</v>
      </c>
    </row>
    <row r="79" spans="1:7" ht="75" customHeight="1" x14ac:dyDescent="0.25">
      <c r="A79" s="51" t="s">
        <v>195</v>
      </c>
      <c r="B79" s="52" t="s">
        <v>414</v>
      </c>
      <c r="C79" s="53" t="s">
        <v>421</v>
      </c>
      <c r="D79" s="54" t="s">
        <v>422</v>
      </c>
      <c r="E79" s="55">
        <v>50000</v>
      </c>
      <c r="F79" s="113">
        <f t="shared" si="1"/>
        <v>6636.1404207313026</v>
      </c>
      <c r="G79" s="56" t="s">
        <v>423</v>
      </c>
    </row>
    <row r="80" spans="1:7" ht="75" customHeight="1" x14ac:dyDescent="0.25">
      <c r="A80" s="51" t="s">
        <v>196</v>
      </c>
      <c r="B80" s="52" t="s">
        <v>356</v>
      </c>
      <c r="C80" s="53" t="s">
        <v>424</v>
      </c>
      <c r="D80" s="54" t="s">
        <v>425</v>
      </c>
      <c r="E80" s="55">
        <v>50000</v>
      </c>
      <c r="F80" s="113">
        <f t="shared" si="1"/>
        <v>6636.1404207313026</v>
      </c>
      <c r="G80" s="56" t="s">
        <v>426</v>
      </c>
    </row>
    <row r="81" spans="1:7" ht="75" customHeight="1" x14ac:dyDescent="0.25">
      <c r="A81" s="51" t="s">
        <v>197</v>
      </c>
      <c r="B81" s="52" t="s">
        <v>427</v>
      </c>
      <c r="C81" s="53" t="s">
        <v>428</v>
      </c>
      <c r="D81" s="54" t="s">
        <v>429</v>
      </c>
      <c r="E81" s="55">
        <v>100000</v>
      </c>
      <c r="F81" s="113">
        <f t="shared" si="1"/>
        <v>13272.280841462605</v>
      </c>
      <c r="G81" s="56" t="s">
        <v>430</v>
      </c>
    </row>
    <row r="82" spans="1:7" ht="75" customHeight="1" x14ac:dyDescent="0.25">
      <c r="A82" s="51" t="s">
        <v>645</v>
      </c>
      <c r="B82" s="52" t="s">
        <v>431</v>
      </c>
      <c r="C82" s="53" t="s">
        <v>432</v>
      </c>
      <c r="D82" s="54" t="s">
        <v>433</v>
      </c>
      <c r="E82" s="55">
        <v>5000</v>
      </c>
      <c r="F82" s="113">
        <f t="shared" si="1"/>
        <v>663.61404207313024</v>
      </c>
      <c r="G82" s="56" t="s">
        <v>434</v>
      </c>
    </row>
    <row r="83" spans="1:7" ht="75" customHeight="1" x14ac:dyDescent="0.25">
      <c r="A83" s="51" t="s">
        <v>646</v>
      </c>
      <c r="B83" s="52" t="s">
        <v>435</v>
      </c>
      <c r="C83" s="53" t="s">
        <v>436</v>
      </c>
      <c r="D83" s="54" t="s">
        <v>274</v>
      </c>
      <c r="E83" s="55">
        <v>50000</v>
      </c>
      <c r="F83" s="113">
        <f t="shared" si="1"/>
        <v>6636.1404207313026</v>
      </c>
      <c r="G83" s="56" t="s">
        <v>516</v>
      </c>
    </row>
    <row r="84" spans="1:7" ht="75" customHeight="1" x14ac:dyDescent="0.25">
      <c r="A84" s="51" t="s">
        <v>647</v>
      </c>
      <c r="B84" s="52" t="s">
        <v>437</v>
      </c>
      <c r="C84" s="53" t="s">
        <v>438</v>
      </c>
      <c r="D84" s="54" t="s">
        <v>439</v>
      </c>
      <c r="E84" s="55">
        <v>50000</v>
      </c>
      <c r="F84" s="113">
        <f t="shared" si="1"/>
        <v>6636.1404207313026</v>
      </c>
      <c r="G84" s="56" t="s">
        <v>440</v>
      </c>
    </row>
    <row r="85" spans="1:7" ht="75" customHeight="1" x14ac:dyDescent="0.25">
      <c r="A85" s="51" t="s">
        <v>198</v>
      </c>
      <c r="B85" s="52" t="s">
        <v>441</v>
      </c>
      <c r="C85" s="53" t="s">
        <v>442</v>
      </c>
      <c r="D85" s="54" t="s">
        <v>443</v>
      </c>
      <c r="E85" s="55">
        <v>100000</v>
      </c>
      <c r="F85" s="113">
        <f t="shared" si="1"/>
        <v>13272.280841462605</v>
      </c>
      <c r="G85" s="56" t="s">
        <v>444</v>
      </c>
    </row>
    <row r="86" spans="1:7" ht="75" customHeight="1" x14ac:dyDescent="0.25">
      <c r="A86" s="51" t="s">
        <v>648</v>
      </c>
      <c r="B86" s="52" t="s">
        <v>446</v>
      </c>
      <c r="C86" s="53" t="s">
        <v>447</v>
      </c>
      <c r="D86" s="54" t="s">
        <v>448</v>
      </c>
      <c r="E86" s="55">
        <v>50000</v>
      </c>
      <c r="F86" s="113">
        <f t="shared" si="1"/>
        <v>6636.1404207313026</v>
      </c>
      <c r="G86" s="56" t="s">
        <v>449</v>
      </c>
    </row>
    <row r="87" spans="1:7" ht="75" customHeight="1" x14ac:dyDescent="0.25">
      <c r="A87" s="51" t="s">
        <v>199</v>
      </c>
      <c r="B87" s="52" t="s">
        <v>450</v>
      </c>
      <c r="C87" s="53" t="s">
        <v>451</v>
      </c>
      <c r="D87" s="54" t="s">
        <v>452</v>
      </c>
      <c r="E87" s="55">
        <v>50000</v>
      </c>
      <c r="F87" s="113">
        <f t="shared" si="1"/>
        <v>6636.1404207313026</v>
      </c>
      <c r="G87" s="56" t="s">
        <v>453</v>
      </c>
    </row>
    <row r="88" spans="1:7" ht="75" customHeight="1" x14ac:dyDescent="0.25">
      <c r="A88" s="51" t="s">
        <v>200</v>
      </c>
      <c r="B88" s="52" t="s">
        <v>454</v>
      </c>
      <c r="C88" s="53" t="s">
        <v>455</v>
      </c>
      <c r="D88" s="54" t="s">
        <v>456</v>
      </c>
      <c r="E88" s="55">
        <v>500000</v>
      </c>
      <c r="F88" s="113">
        <f t="shared" si="1"/>
        <v>66361.404207313026</v>
      </c>
      <c r="G88" s="56" t="s">
        <v>457</v>
      </c>
    </row>
    <row r="89" spans="1:7" ht="75" customHeight="1" x14ac:dyDescent="0.25">
      <c r="A89" s="51" t="s">
        <v>201</v>
      </c>
      <c r="B89" s="52" t="s">
        <v>458</v>
      </c>
      <c r="C89" s="53" t="s">
        <v>459</v>
      </c>
      <c r="D89" s="54" t="s">
        <v>460</v>
      </c>
      <c r="E89" s="55">
        <v>50000</v>
      </c>
      <c r="F89" s="113">
        <f t="shared" si="1"/>
        <v>6636.1404207313026</v>
      </c>
      <c r="G89" s="56" t="s">
        <v>461</v>
      </c>
    </row>
    <row r="90" spans="1:7" ht="75" customHeight="1" x14ac:dyDescent="0.25">
      <c r="A90" s="51" t="s">
        <v>202</v>
      </c>
      <c r="B90" s="52" t="s">
        <v>458</v>
      </c>
      <c r="C90" s="53" t="s">
        <v>462</v>
      </c>
      <c r="D90" s="54" t="s">
        <v>463</v>
      </c>
      <c r="E90" s="55">
        <v>50000</v>
      </c>
      <c r="F90" s="113">
        <f t="shared" si="1"/>
        <v>6636.1404207313026</v>
      </c>
      <c r="G90" s="56" t="s">
        <v>464</v>
      </c>
    </row>
    <row r="91" spans="1:7" ht="75" customHeight="1" x14ac:dyDescent="0.25">
      <c r="A91" s="51" t="s">
        <v>203</v>
      </c>
      <c r="B91" s="52" t="s">
        <v>458</v>
      </c>
      <c r="C91" s="53" t="s">
        <v>465</v>
      </c>
      <c r="D91" s="54" t="s">
        <v>497</v>
      </c>
      <c r="E91" s="55">
        <v>50000</v>
      </c>
      <c r="F91" s="113">
        <f t="shared" si="1"/>
        <v>6636.1404207313026</v>
      </c>
      <c r="G91" s="56" t="s">
        <v>466</v>
      </c>
    </row>
    <row r="92" spans="1:7" ht="75" customHeight="1" x14ac:dyDescent="0.25">
      <c r="A92" s="51" t="s">
        <v>204</v>
      </c>
      <c r="B92" s="52" t="s">
        <v>467</v>
      </c>
      <c r="C92" s="53" t="s">
        <v>468</v>
      </c>
      <c r="D92" s="54" t="s">
        <v>469</v>
      </c>
      <c r="E92" s="55">
        <v>50000</v>
      </c>
      <c r="F92" s="113">
        <f t="shared" si="1"/>
        <v>6636.1404207313026</v>
      </c>
      <c r="G92" s="56" t="s">
        <v>470</v>
      </c>
    </row>
    <row r="93" spans="1:7" ht="75" customHeight="1" x14ac:dyDescent="0.25">
      <c r="A93" s="51" t="s">
        <v>205</v>
      </c>
      <c r="B93" s="52" t="s">
        <v>458</v>
      </c>
      <c r="C93" s="53" t="s">
        <v>471</v>
      </c>
      <c r="D93" s="54" t="s">
        <v>472</v>
      </c>
      <c r="E93" s="55">
        <v>50000</v>
      </c>
      <c r="F93" s="113">
        <f t="shared" si="1"/>
        <v>6636.1404207313026</v>
      </c>
      <c r="G93" s="56" t="s">
        <v>473</v>
      </c>
    </row>
    <row r="94" spans="1:7" ht="75" customHeight="1" x14ac:dyDescent="0.25">
      <c r="A94" s="51" t="s">
        <v>206</v>
      </c>
      <c r="B94" s="52" t="s">
        <v>458</v>
      </c>
      <c r="C94" s="53" t="s">
        <v>474</v>
      </c>
      <c r="D94" s="54" t="s">
        <v>475</v>
      </c>
      <c r="E94" s="55">
        <v>50000</v>
      </c>
      <c r="F94" s="113">
        <f t="shared" si="1"/>
        <v>6636.1404207313026</v>
      </c>
      <c r="G94" s="56" t="s">
        <v>476</v>
      </c>
    </row>
    <row r="95" spans="1:7" ht="75" customHeight="1" x14ac:dyDescent="0.25">
      <c r="A95" s="51" t="s">
        <v>207</v>
      </c>
      <c r="B95" s="52" t="s">
        <v>458</v>
      </c>
      <c r="C95" s="53" t="s">
        <v>477</v>
      </c>
      <c r="D95" s="54" t="s">
        <v>478</v>
      </c>
      <c r="E95" s="55">
        <v>50000</v>
      </c>
      <c r="F95" s="113">
        <f t="shared" si="1"/>
        <v>6636.1404207313026</v>
      </c>
      <c r="G95" s="56" t="s">
        <v>479</v>
      </c>
    </row>
    <row r="96" spans="1:7" ht="75" customHeight="1" x14ac:dyDescent="0.25">
      <c r="A96" s="51" t="s">
        <v>208</v>
      </c>
      <c r="B96" s="52" t="s">
        <v>467</v>
      </c>
      <c r="C96" s="53" t="s">
        <v>480</v>
      </c>
      <c r="D96" s="54" t="s">
        <v>481</v>
      </c>
      <c r="E96" s="55">
        <v>50000</v>
      </c>
      <c r="F96" s="113">
        <f t="shared" si="1"/>
        <v>6636.1404207313026</v>
      </c>
      <c r="G96" s="56" t="s">
        <v>482</v>
      </c>
    </row>
    <row r="97" spans="1:7" ht="75" customHeight="1" x14ac:dyDescent="0.25">
      <c r="A97" s="51" t="s">
        <v>209</v>
      </c>
      <c r="B97" s="52" t="s">
        <v>467</v>
      </c>
      <c r="C97" s="53" t="s">
        <v>483</v>
      </c>
      <c r="D97" s="54" t="s">
        <v>484</v>
      </c>
      <c r="E97" s="55">
        <v>50000</v>
      </c>
      <c r="F97" s="113">
        <f t="shared" si="1"/>
        <v>6636.1404207313026</v>
      </c>
      <c r="G97" s="56" t="s">
        <v>485</v>
      </c>
    </row>
    <row r="98" spans="1:7" ht="75" customHeight="1" x14ac:dyDescent="0.25">
      <c r="A98" s="51" t="s">
        <v>214</v>
      </c>
      <c r="B98" s="52" t="s">
        <v>467</v>
      </c>
      <c r="C98" s="53" t="s">
        <v>486</v>
      </c>
      <c r="D98" s="54" t="s">
        <v>487</v>
      </c>
      <c r="E98" s="55">
        <v>50000</v>
      </c>
      <c r="F98" s="113">
        <f t="shared" si="1"/>
        <v>6636.1404207313026</v>
      </c>
      <c r="G98" s="56" t="s">
        <v>488</v>
      </c>
    </row>
    <row r="99" spans="1:7" ht="75" customHeight="1" x14ac:dyDescent="0.25">
      <c r="A99" s="51" t="s">
        <v>219</v>
      </c>
      <c r="B99" s="52" t="s">
        <v>489</v>
      </c>
      <c r="C99" s="53" t="s">
        <v>490</v>
      </c>
      <c r="D99" s="54" t="s">
        <v>491</v>
      </c>
      <c r="E99" s="55">
        <v>50000</v>
      </c>
      <c r="F99" s="113">
        <f t="shared" si="1"/>
        <v>6636.1404207313026</v>
      </c>
      <c r="G99" s="56" t="s">
        <v>492</v>
      </c>
    </row>
    <row r="100" spans="1:7" ht="75" customHeight="1" x14ac:dyDescent="0.25">
      <c r="A100" s="51" t="s">
        <v>220</v>
      </c>
      <c r="B100" s="52" t="s">
        <v>537</v>
      </c>
      <c r="C100" s="53" t="s">
        <v>538</v>
      </c>
      <c r="D100" s="54" t="s">
        <v>539</v>
      </c>
      <c r="E100" s="55">
        <v>10000</v>
      </c>
      <c r="F100" s="113">
        <f t="shared" si="1"/>
        <v>1327.2280841462605</v>
      </c>
      <c r="G100" s="56" t="s">
        <v>540</v>
      </c>
    </row>
    <row r="101" spans="1:7" ht="75" customHeight="1" x14ac:dyDescent="0.25">
      <c r="A101" s="51" t="s">
        <v>221</v>
      </c>
      <c r="B101" s="52" t="s">
        <v>537</v>
      </c>
      <c r="C101" s="53" t="s">
        <v>541</v>
      </c>
      <c r="D101" s="54" t="s">
        <v>539</v>
      </c>
      <c r="E101" s="55">
        <v>10000</v>
      </c>
      <c r="F101" s="113">
        <f t="shared" si="1"/>
        <v>1327.2280841462605</v>
      </c>
      <c r="G101" s="56" t="s">
        <v>540</v>
      </c>
    </row>
    <row r="102" spans="1:7" ht="75" customHeight="1" x14ac:dyDescent="0.25">
      <c r="A102" s="51" t="s">
        <v>222</v>
      </c>
      <c r="B102" s="52" t="s">
        <v>537</v>
      </c>
      <c r="C102" s="53" t="s">
        <v>542</v>
      </c>
      <c r="D102" s="54" t="s">
        <v>539</v>
      </c>
      <c r="E102" s="55">
        <v>10000</v>
      </c>
      <c r="F102" s="113">
        <f t="shared" si="1"/>
        <v>1327.2280841462605</v>
      </c>
      <c r="G102" s="56" t="s">
        <v>540</v>
      </c>
    </row>
    <row r="103" spans="1:7" ht="75" customHeight="1" x14ac:dyDescent="0.25">
      <c r="A103" s="51" t="s">
        <v>223</v>
      </c>
      <c r="B103" s="52" t="s">
        <v>537</v>
      </c>
      <c r="C103" s="53" t="s">
        <v>543</v>
      </c>
      <c r="D103" s="54" t="s">
        <v>539</v>
      </c>
      <c r="E103" s="55">
        <v>10000</v>
      </c>
      <c r="F103" s="113">
        <f t="shared" si="1"/>
        <v>1327.2280841462605</v>
      </c>
      <c r="G103" s="56" t="s">
        <v>540</v>
      </c>
    </row>
    <row r="104" spans="1:7" ht="93" customHeight="1" x14ac:dyDescent="0.25">
      <c r="A104" s="51" t="s">
        <v>224</v>
      </c>
      <c r="B104" s="52" t="s">
        <v>549</v>
      </c>
      <c r="C104" s="53" t="s">
        <v>551</v>
      </c>
      <c r="D104" s="54" t="s">
        <v>552</v>
      </c>
      <c r="E104" s="55">
        <v>30000</v>
      </c>
      <c r="F104" s="113">
        <f t="shared" si="1"/>
        <v>3981.6842524387812</v>
      </c>
      <c r="G104" s="56" t="s">
        <v>553</v>
      </c>
    </row>
    <row r="105" spans="1:7" ht="93" customHeight="1" x14ac:dyDescent="0.25">
      <c r="A105" s="51" t="s">
        <v>225</v>
      </c>
      <c r="B105" s="52" t="s">
        <v>565</v>
      </c>
      <c r="C105" s="53" t="s">
        <v>566</v>
      </c>
      <c r="D105" s="54" t="s">
        <v>567</v>
      </c>
      <c r="E105" s="55">
        <v>5000</v>
      </c>
      <c r="F105" s="113">
        <f t="shared" si="1"/>
        <v>663.61404207313024</v>
      </c>
      <c r="G105" s="56" t="s">
        <v>568</v>
      </c>
    </row>
    <row r="106" spans="1:7" ht="93" customHeight="1" x14ac:dyDescent="0.25">
      <c r="A106" s="51" t="s">
        <v>226</v>
      </c>
      <c r="B106" s="52" t="s">
        <v>602</v>
      </c>
      <c r="C106" s="53" t="s">
        <v>600</v>
      </c>
      <c r="D106" s="54" t="s">
        <v>443</v>
      </c>
      <c r="E106" s="55">
        <v>500000</v>
      </c>
      <c r="F106" s="113">
        <f t="shared" si="1"/>
        <v>66361.404207313026</v>
      </c>
      <c r="G106" s="56" t="s">
        <v>601</v>
      </c>
    </row>
    <row r="107" spans="1:7" ht="93" customHeight="1" x14ac:dyDescent="0.25">
      <c r="A107" s="51" t="s">
        <v>228</v>
      </c>
      <c r="B107" s="52" t="s">
        <v>596</v>
      </c>
      <c r="C107" s="53" t="s">
        <v>597</v>
      </c>
      <c r="D107" s="54" t="s">
        <v>598</v>
      </c>
      <c r="E107" s="55">
        <v>10000</v>
      </c>
      <c r="F107" s="113">
        <f t="shared" si="1"/>
        <v>1327.2280841462605</v>
      </c>
      <c r="G107" s="56" t="s">
        <v>599</v>
      </c>
    </row>
    <row r="108" spans="1:7" ht="93" customHeight="1" x14ac:dyDescent="0.25">
      <c r="A108" s="51" t="s">
        <v>231</v>
      </c>
      <c r="B108" s="52" t="s">
        <v>586</v>
      </c>
      <c r="C108" s="53" t="s">
        <v>587</v>
      </c>
      <c r="D108" s="54" t="s">
        <v>588</v>
      </c>
      <c r="E108" s="55">
        <v>50000</v>
      </c>
      <c r="F108" s="113">
        <f t="shared" si="1"/>
        <v>6636.1404207313026</v>
      </c>
      <c r="G108" s="56" t="s">
        <v>656</v>
      </c>
    </row>
    <row r="109" spans="1:7" ht="93" customHeight="1" x14ac:dyDescent="0.25">
      <c r="A109" s="51" t="s">
        <v>236</v>
      </c>
      <c r="B109" s="52" t="s">
        <v>589</v>
      </c>
      <c r="C109" s="53" t="s">
        <v>590</v>
      </c>
      <c r="D109" s="54" t="s">
        <v>595</v>
      </c>
      <c r="E109" s="55">
        <v>50000</v>
      </c>
      <c r="F109" s="113">
        <f t="shared" si="1"/>
        <v>6636.1404207313026</v>
      </c>
      <c r="G109" s="56" t="s">
        <v>656</v>
      </c>
    </row>
    <row r="110" spans="1:7" ht="93" customHeight="1" x14ac:dyDescent="0.25">
      <c r="A110" s="51" t="s">
        <v>237</v>
      </c>
      <c r="B110" s="52" t="s">
        <v>589</v>
      </c>
      <c r="C110" s="53" t="s">
        <v>591</v>
      </c>
      <c r="D110" s="54" t="s">
        <v>592</v>
      </c>
      <c r="E110" s="55">
        <v>50000</v>
      </c>
      <c r="F110" s="113">
        <f t="shared" si="1"/>
        <v>6636.1404207313026</v>
      </c>
      <c r="G110" s="56" t="s">
        <v>656</v>
      </c>
    </row>
    <row r="111" spans="1:7" ht="93" customHeight="1" x14ac:dyDescent="0.25">
      <c r="A111" s="51" t="s">
        <v>238</v>
      </c>
      <c r="B111" s="52" t="s">
        <v>589</v>
      </c>
      <c r="C111" s="53" t="s">
        <v>593</v>
      </c>
      <c r="D111" s="54" t="s">
        <v>594</v>
      </c>
      <c r="E111" s="55">
        <v>50000</v>
      </c>
      <c r="F111" s="113">
        <f t="shared" si="1"/>
        <v>6636.1404207313026</v>
      </c>
      <c r="G111" s="56" t="s">
        <v>656</v>
      </c>
    </row>
    <row r="112" spans="1:7" ht="93" customHeight="1" x14ac:dyDescent="0.25">
      <c r="A112" s="51" t="s">
        <v>239</v>
      </c>
      <c r="B112" s="52" t="s">
        <v>589</v>
      </c>
      <c r="C112" s="53" t="s">
        <v>658</v>
      </c>
      <c r="D112" s="54" t="s">
        <v>659</v>
      </c>
      <c r="E112" s="55">
        <v>50000</v>
      </c>
      <c r="F112" s="113">
        <f t="shared" si="1"/>
        <v>6636.1404207313026</v>
      </c>
      <c r="G112" s="56" t="s">
        <v>656</v>
      </c>
    </row>
    <row r="113" spans="1:7" ht="93" customHeight="1" x14ac:dyDescent="0.25">
      <c r="A113" s="51" t="s">
        <v>240</v>
      </c>
      <c r="B113" s="52" t="s">
        <v>608</v>
      </c>
      <c r="C113" s="53" t="s">
        <v>609</v>
      </c>
      <c r="D113" s="54" t="s">
        <v>790</v>
      </c>
      <c r="E113" s="55">
        <v>50000</v>
      </c>
      <c r="F113" s="113">
        <f t="shared" si="1"/>
        <v>6636.1404207313026</v>
      </c>
      <c r="G113" s="56" t="s">
        <v>610</v>
      </c>
    </row>
    <row r="114" spans="1:7" ht="93" customHeight="1" x14ac:dyDescent="0.25">
      <c r="A114" s="51" t="s">
        <v>242</v>
      </c>
      <c r="B114" s="52" t="s">
        <v>608</v>
      </c>
      <c r="C114" s="53" t="s">
        <v>611</v>
      </c>
      <c r="D114" s="54" t="s">
        <v>612</v>
      </c>
      <c r="E114" s="55">
        <v>50000</v>
      </c>
      <c r="F114" s="113">
        <f t="shared" si="1"/>
        <v>6636.1404207313026</v>
      </c>
      <c r="G114" s="56" t="s">
        <v>613</v>
      </c>
    </row>
    <row r="115" spans="1:7" ht="93" customHeight="1" x14ac:dyDescent="0.25">
      <c r="A115" s="51" t="s">
        <v>246</v>
      </c>
      <c r="B115" s="52" t="s">
        <v>614</v>
      </c>
      <c r="C115" s="53" t="s">
        <v>538</v>
      </c>
      <c r="D115" s="54" t="s">
        <v>615</v>
      </c>
      <c r="E115" s="55">
        <v>50000</v>
      </c>
      <c r="F115" s="113">
        <f t="shared" si="1"/>
        <v>6636.1404207313026</v>
      </c>
      <c r="G115" s="56" t="s">
        <v>616</v>
      </c>
    </row>
    <row r="116" spans="1:7" ht="93" customHeight="1" x14ac:dyDescent="0.25">
      <c r="A116" s="51" t="s">
        <v>247</v>
      </c>
      <c r="B116" s="52" t="s">
        <v>614</v>
      </c>
      <c r="C116" s="53" t="s">
        <v>542</v>
      </c>
      <c r="D116" s="54" t="s">
        <v>617</v>
      </c>
      <c r="E116" s="55">
        <v>50000</v>
      </c>
      <c r="F116" s="113">
        <f t="shared" si="1"/>
        <v>6636.1404207313026</v>
      </c>
      <c r="G116" s="56" t="s">
        <v>618</v>
      </c>
    </row>
    <row r="117" spans="1:7" ht="93" customHeight="1" x14ac:dyDescent="0.25">
      <c r="A117" s="51" t="s">
        <v>248</v>
      </c>
      <c r="B117" s="52" t="s">
        <v>619</v>
      </c>
      <c r="C117" s="53" t="s">
        <v>620</v>
      </c>
      <c r="D117" s="54" t="s">
        <v>621</v>
      </c>
      <c r="E117" s="55">
        <v>50000</v>
      </c>
      <c r="F117" s="113">
        <f t="shared" si="1"/>
        <v>6636.1404207313026</v>
      </c>
      <c r="G117" s="56" t="s">
        <v>622</v>
      </c>
    </row>
    <row r="118" spans="1:7" ht="93" customHeight="1" x14ac:dyDescent="0.25">
      <c r="A118" s="51" t="s">
        <v>249</v>
      </c>
      <c r="B118" s="52" t="s">
        <v>623</v>
      </c>
      <c r="C118" s="53" t="s">
        <v>624</v>
      </c>
      <c r="D118" s="54" t="s">
        <v>625</v>
      </c>
      <c r="E118" s="55">
        <v>50000</v>
      </c>
      <c r="F118" s="113">
        <f t="shared" si="1"/>
        <v>6636.1404207313026</v>
      </c>
      <c r="G118" s="56" t="s">
        <v>626</v>
      </c>
    </row>
    <row r="119" spans="1:7" ht="93" customHeight="1" x14ac:dyDescent="0.25">
      <c r="A119" s="51" t="s">
        <v>250</v>
      </c>
      <c r="B119" s="52" t="s">
        <v>688</v>
      </c>
      <c r="C119" s="53" t="s">
        <v>689</v>
      </c>
      <c r="D119" s="54" t="s">
        <v>690</v>
      </c>
      <c r="E119" s="55"/>
      <c r="F119" s="115">
        <v>1000</v>
      </c>
      <c r="G119" s="56" t="s">
        <v>691</v>
      </c>
    </row>
    <row r="120" spans="1:7" ht="93" customHeight="1" x14ac:dyDescent="0.25">
      <c r="A120" s="51" t="s">
        <v>251</v>
      </c>
      <c r="B120" s="52" t="s">
        <v>678</v>
      </c>
      <c r="C120" s="53" t="s">
        <v>679</v>
      </c>
      <c r="D120" s="54" t="s">
        <v>680</v>
      </c>
      <c r="E120" s="55"/>
      <c r="F120" s="115">
        <v>2000</v>
      </c>
      <c r="G120" s="56" t="s">
        <v>681</v>
      </c>
    </row>
    <row r="121" spans="1:7" ht="93" customHeight="1" x14ac:dyDescent="0.25">
      <c r="A121" s="51" t="s">
        <v>252</v>
      </c>
      <c r="B121" s="52" t="s">
        <v>678</v>
      </c>
      <c r="C121" s="53" t="s">
        <v>682</v>
      </c>
      <c r="D121" s="54" t="s">
        <v>680</v>
      </c>
      <c r="E121" s="55"/>
      <c r="F121" s="115">
        <v>2000</v>
      </c>
      <c r="G121" s="56" t="s">
        <v>681</v>
      </c>
    </row>
    <row r="122" spans="1:7" ht="93" customHeight="1" x14ac:dyDescent="0.25">
      <c r="A122" s="51" t="s">
        <v>253</v>
      </c>
      <c r="B122" s="52" t="s">
        <v>678</v>
      </c>
      <c r="C122" s="53" t="s">
        <v>683</v>
      </c>
      <c r="D122" s="54" t="s">
        <v>680</v>
      </c>
      <c r="E122" s="55"/>
      <c r="F122" s="115">
        <v>2000</v>
      </c>
      <c r="G122" s="56" t="s">
        <v>681</v>
      </c>
    </row>
    <row r="123" spans="1:7" ht="93" customHeight="1" x14ac:dyDescent="0.25">
      <c r="A123" s="51" t="s">
        <v>258</v>
      </c>
      <c r="B123" s="52" t="s">
        <v>684</v>
      </c>
      <c r="C123" s="53" t="s">
        <v>685</v>
      </c>
      <c r="D123" s="54" t="s">
        <v>687</v>
      </c>
      <c r="E123" s="55"/>
      <c r="F123" s="115">
        <v>2000</v>
      </c>
      <c r="G123" s="56" t="s">
        <v>686</v>
      </c>
    </row>
    <row r="124" spans="1:7" ht="93" customHeight="1" x14ac:dyDescent="0.25">
      <c r="A124" s="51" t="s">
        <v>262</v>
      </c>
      <c r="B124" s="52" t="s">
        <v>692</v>
      </c>
      <c r="C124" s="53" t="s">
        <v>693</v>
      </c>
      <c r="D124" s="54" t="s">
        <v>539</v>
      </c>
      <c r="E124" s="55"/>
      <c r="F124" s="115">
        <v>1000</v>
      </c>
      <c r="G124" s="56" t="s">
        <v>695</v>
      </c>
    </row>
    <row r="125" spans="1:7" ht="93" customHeight="1" x14ac:dyDescent="0.25">
      <c r="A125" s="51" t="s">
        <v>271</v>
      </c>
      <c r="B125" s="52" t="s">
        <v>692</v>
      </c>
      <c r="C125" s="53" t="s">
        <v>694</v>
      </c>
      <c r="D125" s="54" t="s">
        <v>539</v>
      </c>
      <c r="E125" s="55"/>
      <c r="F125" s="115">
        <v>2000</v>
      </c>
      <c r="G125" s="56" t="s">
        <v>696</v>
      </c>
    </row>
    <row r="126" spans="1:7" ht="93" customHeight="1" x14ac:dyDescent="0.25">
      <c r="A126" s="51" t="s">
        <v>318</v>
      </c>
      <c r="B126" s="52" t="s">
        <v>697</v>
      </c>
      <c r="C126" s="53" t="s">
        <v>698</v>
      </c>
      <c r="D126" s="54" t="s">
        <v>699</v>
      </c>
      <c r="E126" s="55"/>
      <c r="F126" s="115">
        <v>1000</v>
      </c>
      <c r="G126" s="56" t="s">
        <v>700</v>
      </c>
    </row>
    <row r="127" spans="1:7" ht="93" customHeight="1" x14ac:dyDescent="0.25">
      <c r="A127" s="51" t="s">
        <v>322</v>
      </c>
      <c r="B127" s="52" t="s">
        <v>706</v>
      </c>
      <c r="C127" s="53" t="s">
        <v>707</v>
      </c>
      <c r="D127" s="54" t="s">
        <v>708</v>
      </c>
      <c r="E127" s="55"/>
      <c r="F127" s="115">
        <v>2000</v>
      </c>
      <c r="G127" s="56" t="s">
        <v>709</v>
      </c>
    </row>
    <row r="128" spans="1:7" ht="93" customHeight="1" x14ac:dyDescent="0.25">
      <c r="A128" s="51" t="s">
        <v>325</v>
      </c>
      <c r="B128" s="52" t="s">
        <v>710</v>
      </c>
      <c r="C128" s="53" t="s">
        <v>711</v>
      </c>
      <c r="D128" s="54" t="s">
        <v>712</v>
      </c>
      <c r="E128" s="55"/>
      <c r="F128" s="115">
        <v>1000</v>
      </c>
      <c r="G128" s="56" t="s">
        <v>713</v>
      </c>
    </row>
    <row r="129" spans="1:7" ht="93" customHeight="1" x14ac:dyDescent="0.25">
      <c r="A129" s="51" t="s">
        <v>327</v>
      </c>
      <c r="B129" s="52" t="s">
        <v>701</v>
      </c>
      <c r="C129" s="53" t="s">
        <v>714</v>
      </c>
      <c r="D129" s="54" t="s">
        <v>715</v>
      </c>
      <c r="E129" s="55"/>
      <c r="F129" s="115">
        <v>10000</v>
      </c>
      <c r="G129" s="56" t="s">
        <v>716</v>
      </c>
    </row>
    <row r="130" spans="1:7" ht="93" customHeight="1" x14ac:dyDescent="0.25">
      <c r="A130" s="51" t="s">
        <v>337</v>
      </c>
      <c r="B130" s="52" t="s">
        <v>717</v>
      </c>
      <c r="C130" s="53" t="s">
        <v>718</v>
      </c>
      <c r="D130" s="54" t="s">
        <v>719</v>
      </c>
      <c r="E130" s="55"/>
      <c r="F130" s="115">
        <v>10000</v>
      </c>
      <c r="G130" s="56" t="s">
        <v>720</v>
      </c>
    </row>
    <row r="131" spans="1:7" ht="93" customHeight="1" x14ac:dyDescent="0.25">
      <c r="A131" s="51" t="s">
        <v>343</v>
      </c>
      <c r="B131" s="52" t="s">
        <v>721</v>
      </c>
      <c r="C131" s="53" t="s">
        <v>723</v>
      </c>
      <c r="D131" s="54" t="s">
        <v>722</v>
      </c>
      <c r="E131" s="55"/>
      <c r="F131" s="115">
        <v>10000</v>
      </c>
      <c r="G131" s="56" t="s">
        <v>724</v>
      </c>
    </row>
    <row r="132" spans="1:7" ht="93" customHeight="1" x14ac:dyDescent="0.25">
      <c r="A132" s="51" t="s">
        <v>348</v>
      </c>
      <c r="B132" s="52" t="s">
        <v>725</v>
      </c>
      <c r="C132" s="53" t="s">
        <v>726</v>
      </c>
      <c r="D132" s="54" t="s">
        <v>727</v>
      </c>
      <c r="E132" s="55"/>
      <c r="F132" s="115">
        <v>10000</v>
      </c>
      <c r="G132" s="56" t="s">
        <v>728</v>
      </c>
    </row>
    <row r="133" spans="1:7" ht="93" customHeight="1" x14ac:dyDescent="0.25">
      <c r="A133" s="51" t="s">
        <v>355</v>
      </c>
      <c r="B133" s="52" t="s">
        <v>725</v>
      </c>
      <c r="C133" s="53" t="s">
        <v>729</v>
      </c>
      <c r="D133" s="54" t="s">
        <v>730</v>
      </c>
      <c r="E133" s="55"/>
      <c r="F133" s="115">
        <v>10000</v>
      </c>
      <c r="G133" s="56" t="s">
        <v>731</v>
      </c>
    </row>
    <row r="134" spans="1:7" ht="93" customHeight="1" x14ac:dyDescent="0.25">
      <c r="A134" s="51" t="s">
        <v>657</v>
      </c>
      <c r="B134" s="52" t="s">
        <v>725</v>
      </c>
      <c r="C134" s="53" t="s">
        <v>732</v>
      </c>
      <c r="D134" s="54" t="s">
        <v>733</v>
      </c>
      <c r="E134" s="55"/>
      <c r="F134" s="115">
        <v>10000</v>
      </c>
      <c r="G134" s="56" t="s">
        <v>734</v>
      </c>
    </row>
    <row r="135" spans="1:7" ht="93" customHeight="1" x14ac:dyDescent="0.25">
      <c r="A135" s="51" t="s">
        <v>765</v>
      </c>
      <c r="B135" s="52" t="s">
        <v>725</v>
      </c>
      <c r="C135" s="53" t="s">
        <v>735</v>
      </c>
      <c r="D135" s="54" t="s">
        <v>736</v>
      </c>
      <c r="E135" s="55"/>
      <c r="F135" s="115">
        <v>10000</v>
      </c>
      <c r="G135" s="56" t="s">
        <v>737</v>
      </c>
    </row>
    <row r="136" spans="1:7" ht="93" customHeight="1" x14ac:dyDescent="0.25">
      <c r="A136" s="51" t="s">
        <v>766</v>
      </c>
      <c r="B136" s="52" t="s">
        <v>738</v>
      </c>
      <c r="C136" s="53" t="s">
        <v>739</v>
      </c>
      <c r="D136" s="54" t="s">
        <v>740</v>
      </c>
      <c r="E136" s="55"/>
      <c r="F136" s="115">
        <v>10000</v>
      </c>
      <c r="G136" s="56" t="s">
        <v>741</v>
      </c>
    </row>
    <row r="137" spans="1:7" ht="93" customHeight="1" x14ac:dyDescent="0.25">
      <c r="A137" s="51" t="s">
        <v>767</v>
      </c>
      <c r="B137" s="52" t="s">
        <v>742</v>
      </c>
      <c r="C137" s="53" t="s">
        <v>743</v>
      </c>
      <c r="D137" s="54" t="s">
        <v>744</v>
      </c>
      <c r="E137" s="55"/>
      <c r="F137" s="115">
        <v>10000</v>
      </c>
      <c r="G137" s="56" t="s">
        <v>745</v>
      </c>
    </row>
    <row r="138" spans="1:7" ht="93" customHeight="1" x14ac:dyDescent="0.25">
      <c r="A138" s="51" t="s">
        <v>768</v>
      </c>
      <c r="B138" s="52" t="s">
        <v>746</v>
      </c>
      <c r="C138" s="53" t="s">
        <v>747</v>
      </c>
      <c r="D138" s="54" t="s">
        <v>748</v>
      </c>
      <c r="E138" s="55"/>
      <c r="F138" s="115">
        <v>1000</v>
      </c>
      <c r="G138" s="56" t="s">
        <v>749</v>
      </c>
    </row>
    <row r="139" spans="1:7" ht="93" customHeight="1" x14ac:dyDescent="0.25">
      <c r="A139" s="51" t="s">
        <v>769</v>
      </c>
      <c r="B139" s="52" t="s">
        <v>750</v>
      </c>
      <c r="C139" s="53" t="s">
        <v>751</v>
      </c>
      <c r="D139" s="54" t="s">
        <v>443</v>
      </c>
      <c r="E139" s="55"/>
      <c r="F139" s="115">
        <v>10000</v>
      </c>
      <c r="G139" s="56" t="s">
        <v>754</v>
      </c>
    </row>
    <row r="140" spans="1:7" ht="93" customHeight="1" x14ac:dyDescent="0.25">
      <c r="A140" s="51" t="s">
        <v>770</v>
      </c>
      <c r="B140" s="52" t="s">
        <v>752</v>
      </c>
      <c r="C140" s="53" t="s">
        <v>753</v>
      </c>
      <c r="D140" s="54" t="s">
        <v>443</v>
      </c>
      <c r="E140" s="55"/>
      <c r="F140" s="115">
        <v>20000</v>
      </c>
      <c r="G140" s="56" t="s">
        <v>754</v>
      </c>
    </row>
    <row r="141" spans="1:7" ht="93" customHeight="1" x14ac:dyDescent="0.25">
      <c r="A141" s="51" t="s">
        <v>771</v>
      </c>
      <c r="B141" s="52" t="s">
        <v>758</v>
      </c>
      <c r="C141" s="53" t="s">
        <v>759</v>
      </c>
      <c r="D141" s="54" t="s">
        <v>760</v>
      </c>
      <c r="E141" s="55"/>
      <c r="F141" s="115">
        <v>2000</v>
      </c>
      <c r="G141" s="56" t="s">
        <v>761</v>
      </c>
    </row>
    <row r="142" spans="1:7" ht="93" customHeight="1" x14ac:dyDescent="0.25">
      <c r="A142" s="51" t="s">
        <v>772</v>
      </c>
      <c r="B142" s="52" t="s">
        <v>773</v>
      </c>
      <c r="C142" s="53" t="s">
        <v>774</v>
      </c>
      <c r="D142" s="54" t="s">
        <v>775</v>
      </c>
      <c r="E142" s="55"/>
      <c r="F142" s="115">
        <v>10000</v>
      </c>
      <c r="G142" s="56" t="s">
        <v>776</v>
      </c>
    </row>
    <row r="143" spans="1:7" ht="93" customHeight="1" x14ac:dyDescent="0.25">
      <c r="A143" s="51" t="s">
        <v>777</v>
      </c>
      <c r="B143" s="52" t="s">
        <v>780</v>
      </c>
      <c r="C143" s="53" t="s">
        <v>781</v>
      </c>
      <c r="D143" s="54" t="s">
        <v>782</v>
      </c>
      <c r="E143" s="55"/>
      <c r="F143" s="115">
        <v>10000</v>
      </c>
      <c r="G143" s="56" t="s">
        <v>783</v>
      </c>
    </row>
    <row r="144" spans="1:7" ht="93" customHeight="1" x14ac:dyDescent="0.25">
      <c r="A144" s="51" t="s">
        <v>778</v>
      </c>
      <c r="B144" s="52" t="s">
        <v>780</v>
      </c>
      <c r="C144" s="53" t="s">
        <v>784</v>
      </c>
      <c r="D144" s="54" t="s">
        <v>785</v>
      </c>
      <c r="E144" s="55"/>
      <c r="F144" s="115">
        <v>10000</v>
      </c>
      <c r="G144" s="56" t="s">
        <v>786</v>
      </c>
    </row>
    <row r="145" spans="1:7" ht="93" customHeight="1" x14ac:dyDescent="0.25">
      <c r="A145" s="51" t="s">
        <v>779</v>
      </c>
      <c r="B145" s="52" t="s">
        <v>780</v>
      </c>
      <c r="C145" s="53" t="s">
        <v>787</v>
      </c>
      <c r="D145" s="54" t="s">
        <v>788</v>
      </c>
      <c r="E145" s="55"/>
      <c r="F145" s="115">
        <v>10000</v>
      </c>
      <c r="G145" s="56" t="s">
        <v>789</v>
      </c>
    </row>
    <row r="146" spans="1:7" ht="75" customHeight="1" thickBot="1" x14ac:dyDescent="0.3">
      <c r="A146" s="57"/>
      <c r="B146" s="58"/>
      <c r="C146" s="59"/>
      <c r="D146" s="59" t="s">
        <v>78</v>
      </c>
      <c r="E146" s="60">
        <f>SUM(E9:E141)</f>
        <v>9336000</v>
      </c>
      <c r="F146" s="129">
        <f>SUM(F9:F145)</f>
        <v>1418100.1393589496</v>
      </c>
      <c r="G146" s="61"/>
    </row>
    <row r="147" spans="1:7" ht="18.75" x14ac:dyDescent="0.3">
      <c r="A147" s="37"/>
      <c r="B147" s="37"/>
      <c r="C147" s="36"/>
      <c r="D147" s="36"/>
      <c r="E147" s="36"/>
      <c r="F147" s="36"/>
      <c r="G147" s="36"/>
    </row>
    <row r="148" spans="1:7" ht="18.75" x14ac:dyDescent="0.3">
      <c r="A148" s="37"/>
      <c r="B148" s="37"/>
      <c r="C148" s="36"/>
      <c r="D148" s="36"/>
      <c r="E148" s="36"/>
      <c r="F148" s="36"/>
      <c r="G148" s="36"/>
    </row>
    <row r="149" spans="1:7" ht="18.75" x14ac:dyDescent="0.3">
      <c r="A149" s="37"/>
      <c r="B149" s="37"/>
      <c r="C149" s="36"/>
      <c r="D149" s="36"/>
      <c r="E149" s="36"/>
      <c r="F149" s="36"/>
      <c r="G149" s="36"/>
    </row>
  </sheetData>
  <pageMargins left="0.70866141732283472" right="0.70866141732283472" top="0.74803149606299213" bottom="0.74803149606299213" header="0.31496062992125984" footer="0.31496062992125984"/>
  <pageSetup paperSize="9" scale="61" fitToHeight="0" orientation="landscape" r:id="rId1"/>
  <headerFooter>
    <oddFooter>Stranica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3"/>
  <sheetViews>
    <sheetView topLeftCell="A28" workbookViewId="0">
      <selection activeCell="D36" sqref="D36"/>
    </sheetView>
  </sheetViews>
  <sheetFormatPr defaultRowHeight="15" x14ac:dyDescent="0.25"/>
  <cols>
    <col min="1" max="1" width="8.42578125" customWidth="1"/>
    <col min="2" max="2" width="21" customWidth="1"/>
    <col min="3" max="3" width="22.7109375" customWidth="1"/>
    <col min="4" max="4" width="39.5703125" customWidth="1"/>
    <col min="5" max="6" width="24.28515625" customWidth="1"/>
    <col min="7" max="7" width="60" customWidth="1"/>
    <col min="8" max="8" width="19.85546875" customWidth="1"/>
  </cols>
  <sheetData>
    <row r="1" spans="1:8" ht="15.75" x14ac:dyDescent="0.25">
      <c r="A1" s="8"/>
      <c r="B1" s="6" t="s">
        <v>0</v>
      </c>
      <c r="C1" s="8"/>
      <c r="D1" s="8"/>
      <c r="E1" s="8"/>
      <c r="F1" s="8"/>
      <c r="G1" s="8"/>
      <c r="H1" s="8"/>
    </row>
    <row r="2" spans="1:8" ht="15.75" x14ac:dyDescent="0.25">
      <c r="A2" s="8"/>
      <c r="B2" s="6" t="s">
        <v>1</v>
      </c>
      <c r="C2" s="8"/>
      <c r="D2" s="8"/>
      <c r="E2" s="8"/>
      <c r="F2" s="8"/>
      <c r="G2" s="8"/>
      <c r="H2" s="8"/>
    </row>
    <row r="3" spans="1:8" ht="15.75" x14ac:dyDescent="0.25">
      <c r="A3" s="8"/>
      <c r="B3" s="8"/>
      <c r="C3" s="8"/>
      <c r="D3" s="8"/>
      <c r="E3" s="8"/>
      <c r="F3" s="8"/>
      <c r="G3" s="8"/>
      <c r="H3" s="8"/>
    </row>
    <row r="4" spans="1:8" ht="15.75" x14ac:dyDescent="0.25">
      <c r="A4" s="9"/>
      <c r="B4" s="9"/>
      <c r="C4" s="8"/>
      <c r="D4" s="10" t="s">
        <v>65</v>
      </c>
      <c r="E4" s="8"/>
      <c r="F4" s="8"/>
      <c r="G4" s="8"/>
      <c r="H4" s="8"/>
    </row>
    <row r="5" spans="1:8" ht="15.75" x14ac:dyDescent="0.25">
      <c r="A5" s="9"/>
      <c r="B5" s="9"/>
      <c r="C5" s="8"/>
      <c r="D5" s="10"/>
      <c r="E5" s="8"/>
      <c r="F5" s="8"/>
      <c r="G5" s="8"/>
      <c r="H5" s="8"/>
    </row>
    <row r="6" spans="1:8" ht="15.75" x14ac:dyDescent="0.25">
      <c r="A6" s="10"/>
      <c r="B6" s="96"/>
      <c r="C6" s="96" t="s">
        <v>59</v>
      </c>
      <c r="D6" s="96"/>
      <c r="E6" s="7"/>
      <c r="F6" s="7"/>
      <c r="G6" s="8"/>
      <c r="H6" s="8"/>
    </row>
    <row r="7" spans="1:8" ht="16.5" thickBot="1" x14ac:dyDescent="0.3">
      <c r="A7" s="10"/>
      <c r="B7" s="10"/>
      <c r="C7" s="10"/>
      <c r="D7" s="10"/>
      <c r="E7" s="7"/>
      <c r="F7" s="7"/>
      <c r="G7" s="8"/>
      <c r="H7" s="8"/>
    </row>
    <row r="8" spans="1:8" ht="47.25" x14ac:dyDescent="0.25">
      <c r="A8" s="15" t="s">
        <v>2</v>
      </c>
      <c r="B8" s="16" t="s">
        <v>63</v>
      </c>
      <c r="C8" s="17" t="s">
        <v>62</v>
      </c>
      <c r="D8" s="17" t="s">
        <v>61</v>
      </c>
      <c r="E8" s="17" t="s">
        <v>665</v>
      </c>
      <c r="F8" s="17" t="s">
        <v>666</v>
      </c>
      <c r="G8" s="18" t="s">
        <v>60</v>
      </c>
      <c r="H8" s="8"/>
    </row>
    <row r="9" spans="1:8" ht="125.25" customHeight="1" x14ac:dyDescent="0.25">
      <c r="A9" s="30" t="s">
        <v>7</v>
      </c>
      <c r="B9" s="31" t="s">
        <v>136</v>
      </c>
      <c r="C9" s="31">
        <v>1904002766</v>
      </c>
      <c r="D9" s="62" t="s">
        <v>120</v>
      </c>
      <c r="E9" s="32">
        <v>87408.65</v>
      </c>
      <c r="F9" s="110">
        <f>E9/7.5345</f>
        <v>11601.121507731103</v>
      </c>
      <c r="G9" s="63" t="s">
        <v>137</v>
      </c>
      <c r="H9" s="19"/>
    </row>
    <row r="10" spans="1:8" ht="127.5" customHeight="1" x14ac:dyDescent="0.25">
      <c r="A10" s="30" t="s">
        <v>12</v>
      </c>
      <c r="B10" s="31" t="s">
        <v>138</v>
      </c>
      <c r="C10" s="64">
        <v>5402121145</v>
      </c>
      <c r="D10" s="62" t="s">
        <v>210</v>
      </c>
      <c r="E10" s="32">
        <v>364315.77</v>
      </c>
      <c r="F10" s="110">
        <f t="shared" ref="F10:F28" si="0">E10/7.5345</f>
        <v>48353.01214413697</v>
      </c>
      <c r="G10" s="63" t="s">
        <v>139</v>
      </c>
      <c r="H10" s="19"/>
    </row>
    <row r="11" spans="1:8" ht="104.45" customHeight="1" x14ac:dyDescent="0.25">
      <c r="A11" s="30" t="s">
        <v>14</v>
      </c>
      <c r="B11" s="31" t="s">
        <v>140</v>
      </c>
      <c r="C11" s="64">
        <v>1904007292</v>
      </c>
      <c r="D11" s="62" t="s">
        <v>120</v>
      </c>
      <c r="E11" s="32">
        <v>475345.43</v>
      </c>
      <c r="F11" s="110">
        <f t="shared" si="0"/>
        <v>63089.180436658033</v>
      </c>
      <c r="G11" s="63" t="s">
        <v>193</v>
      </c>
      <c r="H11" s="19"/>
    </row>
    <row r="12" spans="1:8" ht="104.45" customHeight="1" x14ac:dyDescent="0.25">
      <c r="A12" s="30" t="s">
        <v>15</v>
      </c>
      <c r="B12" s="31" t="s">
        <v>190</v>
      </c>
      <c r="C12" s="64" t="s">
        <v>191</v>
      </c>
      <c r="D12" s="62" t="s">
        <v>17</v>
      </c>
      <c r="E12" s="32">
        <v>89771.87</v>
      </c>
      <c r="F12" s="110">
        <f t="shared" si="0"/>
        <v>11914.774703032715</v>
      </c>
      <c r="G12" s="63" t="s">
        <v>192</v>
      </c>
      <c r="H12" s="19"/>
    </row>
    <row r="13" spans="1:8" ht="104.45" customHeight="1" x14ac:dyDescent="0.25">
      <c r="A13" s="30" t="s">
        <v>18</v>
      </c>
      <c r="B13" s="31" t="s">
        <v>212</v>
      </c>
      <c r="C13" s="64">
        <v>4100962903</v>
      </c>
      <c r="D13" s="62" t="s">
        <v>17</v>
      </c>
      <c r="E13" s="32">
        <v>64002.85</v>
      </c>
      <c r="F13" s="110">
        <f t="shared" si="0"/>
        <v>8494.637998540049</v>
      </c>
      <c r="G13" s="63" t="s">
        <v>213</v>
      </c>
      <c r="H13" s="19"/>
    </row>
    <row r="14" spans="1:8" ht="104.45" customHeight="1" x14ac:dyDescent="0.25">
      <c r="A14" s="30" t="s">
        <v>19</v>
      </c>
      <c r="B14" s="31" t="s">
        <v>576</v>
      </c>
      <c r="C14" s="64">
        <v>558203</v>
      </c>
      <c r="D14" s="62" t="s">
        <v>577</v>
      </c>
      <c r="E14" s="32">
        <v>2622312.84</v>
      </c>
      <c r="F14" s="110">
        <f t="shared" si="0"/>
        <v>348040.72466653393</v>
      </c>
      <c r="G14" s="63" t="s">
        <v>578</v>
      </c>
      <c r="H14" s="19"/>
    </row>
    <row r="15" spans="1:8" ht="104.45" customHeight="1" x14ac:dyDescent="0.25">
      <c r="A15" s="30" t="s">
        <v>20</v>
      </c>
      <c r="B15" s="31" t="s">
        <v>353</v>
      </c>
      <c r="C15" s="64">
        <v>58028062</v>
      </c>
      <c r="D15" s="62" t="s">
        <v>354</v>
      </c>
      <c r="E15" s="32">
        <v>356954.48</v>
      </c>
      <c r="F15" s="110">
        <f t="shared" si="0"/>
        <v>47376.001061782459</v>
      </c>
      <c r="G15" s="63" t="s">
        <v>517</v>
      </c>
      <c r="H15" s="19"/>
    </row>
    <row r="16" spans="1:8" ht="104.45" customHeight="1" x14ac:dyDescent="0.25">
      <c r="A16" s="30" t="s">
        <v>21</v>
      </c>
      <c r="B16" s="31" t="s">
        <v>562</v>
      </c>
      <c r="C16" s="64">
        <v>4101040030</v>
      </c>
      <c r="D16" s="62" t="s">
        <v>17</v>
      </c>
      <c r="E16" s="32">
        <v>122450.63</v>
      </c>
      <c r="F16" s="110">
        <f t="shared" si="0"/>
        <v>16251.991505740261</v>
      </c>
      <c r="G16" s="63" t="s">
        <v>560</v>
      </c>
      <c r="H16" s="19"/>
    </row>
    <row r="17" spans="1:8" ht="104.45" customHeight="1" x14ac:dyDescent="0.25">
      <c r="A17" s="30" t="s">
        <v>22</v>
      </c>
      <c r="B17" s="31" t="s">
        <v>561</v>
      </c>
      <c r="C17" s="64">
        <v>4101040758</v>
      </c>
      <c r="D17" s="62" t="s">
        <v>17</v>
      </c>
      <c r="E17" s="32">
        <v>150749.60999999999</v>
      </c>
      <c r="F17" s="110">
        <f t="shared" si="0"/>
        <v>20007.911606609592</v>
      </c>
      <c r="G17" s="63" t="s">
        <v>571</v>
      </c>
      <c r="H17" s="19"/>
    </row>
    <row r="18" spans="1:8" ht="104.45" customHeight="1" x14ac:dyDescent="0.25">
      <c r="A18" s="30" t="s">
        <v>23</v>
      </c>
      <c r="B18" s="31" t="s">
        <v>574</v>
      </c>
      <c r="C18" s="64">
        <v>5402247535</v>
      </c>
      <c r="D18" s="62" t="s">
        <v>445</v>
      </c>
      <c r="E18" s="32">
        <v>185466.22</v>
      </c>
      <c r="F18" s="110">
        <f t="shared" si="0"/>
        <v>24615.597584444884</v>
      </c>
      <c r="G18" s="63" t="s">
        <v>575</v>
      </c>
      <c r="H18" s="19"/>
    </row>
    <row r="19" spans="1:8" ht="104.45" customHeight="1" x14ac:dyDescent="0.25">
      <c r="A19" s="30" t="s">
        <v>30</v>
      </c>
      <c r="B19" s="31" t="s">
        <v>532</v>
      </c>
      <c r="C19" s="64">
        <v>4101029587</v>
      </c>
      <c r="D19" s="62" t="s">
        <v>17</v>
      </c>
      <c r="E19" s="32">
        <v>457993.51</v>
      </c>
      <c r="F19" s="110">
        <f t="shared" si="0"/>
        <v>60786.184882872119</v>
      </c>
      <c r="G19" s="63" t="s">
        <v>533</v>
      </c>
      <c r="H19" s="19"/>
    </row>
    <row r="20" spans="1:8" ht="104.45" customHeight="1" x14ac:dyDescent="0.25">
      <c r="A20" s="30" t="s">
        <v>35</v>
      </c>
      <c r="B20" s="31" t="s">
        <v>534</v>
      </c>
      <c r="C20" s="64">
        <v>4101061416</v>
      </c>
      <c r="D20" s="62" t="s">
        <v>17</v>
      </c>
      <c r="E20" s="32">
        <v>72721.929999999993</v>
      </c>
      <c r="F20" s="110">
        <f t="shared" si="0"/>
        <v>9651.8587829318458</v>
      </c>
      <c r="G20" s="63" t="s">
        <v>535</v>
      </c>
      <c r="H20" s="19"/>
    </row>
    <row r="21" spans="1:8" ht="104.45" customHeight="1" x14ac:dyDescent="0.25">
      <c r="A21" s="30" t="s">
        <v>37</v>
      </c>
      <c r="B21" s="31" t="s">
        <v>584</v>
      </c>
      <c r="C21" s="31">
        <v>8111052514</v>
      </c>
      <c r="D21" s="62" t="s">
        <v>536</v>
      </c>
      <c r="E21" s="32">
        <v>102687.2</v>
      </c>
      <c r="F21" s="110">
        <f t="shared" si="0"/>
        <v>13628.933572234388</v>
      </c>
      <c r="G21" s="63" t="s">
        <v>585</v>
      </c>
      <c r="H21" s="19"/>
    </row>
    <row r="22" spans="1:8" ht="104.45" customHeight="1" x14ac:dyDescent="0.25">
      <c r="A22" s="30" t="s">
        <v>39</v>
      </c>
      <c r="B22" s="31" t="s">
        <v>537</v>
      </c>
      <c r="C22" s="31">
        <v>58029114</v>
      </c>
      <c r="D22" s="62" t="s">
        <v>354</v>
      </c>
      <c r="E22" s="32">
        <v>324459.40999999997</v>
      </c>
      <c r="F22" s="110">
        <f t="shared" si="0"/>
        <v>43063.164111752601</v>
      </c>
      <c r="G22" s="63" t="s">
        <v>548</v>
      </c>
      <c r="H22" s="19"/>
    </row>
    <row r="23" spans="1:8" ht="104.45" customHeight="1" x14ac:dyDescent="0.25">
      <c r="A23" s="30" t="s">
        <v>43</v>
      </c>
      <c r="B23" s="31" t="s">
        <v>544</v>
      </c>
      <c r="C23" s="31" t="s">
        <v>545</v>
      </c>
      <c r="D23" s="62" t="s">
        <v>546</v>
      </c>
      <c r="E23" s="32">
        <v>34009</v>
      </c>
      <c r="F23" s="110">
        <f t="shared" si="0"/>
        <v>4513.7699913730175</v>
      </c>
      <c r="G23" s="63" t="s">
        <v>547</v>
      </c>
      <c r="H23" s="19"/>
    </row>
    <row r="24" spans="1:8" ht="104.45" customHeight="1" x14ac:dyDescent="0.25">
      <c r="A24" s="30" t="s">
        <v>45</v>
      </c>
      <c r="B24" s="31" t="s">
        <v>579</v>
      </c>
      <c r="C24" s="31">
        <v>6200090576</v>
      </c>
      <c r="D24" s="62" t="s">
        <v>550</v>
      </c>
      <c r="E24" s="32">
        <v>64858.45</v>
      </c>
      <c r="F24" s="110">
        <f t="shared" si="0"/>
        <v>8608.195633419602</v>
      </c>
      <c r="G24" s="63" t="s">
        <v>580</v>
      </c>
      <c r="H24" s="19"/>
    </row>
    <row r="25" spans="1:8" ht="104.45" customHeight="1" x14ac:dyDescent="0.25">
      <c r="A25" s="30" t="s">
        <v>47</v>
      </c>
      <c r="B25" s="31" t="s">
        <v>563</v>
      </c>
      <c r="C25" s="31">
        <v>4101066837</v>
      </c>
      <c r="D25" s="62" t="s">
        <v>17</v>
      </c>
      <c r="E25" s="32">
        <v>117905.7</v>
      </c>
      <c r="F25" s="110">
        <f t="shared" si="0"/>
        <v>15648.775632092375</v>
      </c>
      <c r="G25" s="63" t="s">
        <v>564</v>
      </c>
      <c r="H25" s="19"/>
    </row>
    <row r="26" spans="1:8" ht="104.45" customHeight="1" x14ac:dyDescent="0.25">
      <c r="A26" s="30" t="s">
        <v>48</v>
      </c>
      <c r="B26" s="31" t="s">
        <v>572</v>
      </c>
      <c r="C26" s="31">
        <v>5402305421</v>
      </c>
      <c r="D26" s="62" t="s">
        <v>445</v>
      </c>
      <c r="E26" s="32">
        <v>184950.94</v>
      </c>
      <c r="F26" s="110">
        <f t="shared" si="0"/>
        <v>24547.208175724998</v>
      </c>
      <c r="G26" s="63" t="s">
        <v>573</v>
      </c>
      <c r="H26" s="19"/>
    </row>
    <row r="27" spans="1:8" ht="104.45" customHeight="1" x14ac:dyDescent="0.25">
      <c r="A27" s="30" t="s">
        <v>49</v>
      </c>
      <c r="B27" s="31" t="s">
        <v>569</v>
      </c>
      <c r="C27" s="31">
        <v>4101083220</v>
      </c>
      <c r="D27" s="62" t="s">
        <v>17</v>
      </c>
      <c r="E27" s="32">
        <v>143866.09</v>
      </c>
      <c r="F27" s="110">
        <f t="shared" si="0"/>
        <v>19094.311500431348</v>
      </c>
      <c r="G27" s="63" t="s">
        <v>570</v>
      </c>
      <c r="H27" s="19"/>
    </row>
    <row r="28" spans="1:8" ht="104.45" customHeight="1" x14ac:dyDescent="0.25">
      <c r="A28" s="30" t="s">
        <v>50</v>
      </c>
      <c r="B28" s="31" t="s">
        <v>581</v>
      </c>
      <c r="C28" s="31">
        <v>8111053757</v>
      </c>
      <c r="D28" s="62" t="s">
        <v>582</v>
      </c>
      <c r="E28" s="32">
        <v>101296.6</v>
      </c>
      <c r="F28" s="110">
        <f t="shared" si="0"/>
        <v>13444.369234853009</v>
      </c>
      <c r="G28" s="63" t="s">
        <v>583</v>
      </c>
      <c r="H28" s="19"/>
    </row>
    <row r="29" spans="1:8" ht="104.45" customHeight="1" x14ac:dyDescent="0.25">
      <c r="A29" s="30" t="s">
        <v>52</v>
      </c>
      <c r="B29" s="31" t="s">
        <v>755</v>
      </c>
      <c r="C29" s="31">
        <v>6200093169</v>
      </c>
      <c r="D29" s="62" t="s">
        <v>756</v>
      </c>
      <c r="E29" s="32"/>
      <c r="F29" s="110">
        <v>8608.2000000000007</v>
      </c>
      <c r="G29" s="63" t="s">
        <v>757</v>
      </c>
      <c r="H29" s="19"/>
    </row>
    <row r="30" spans="1:8" ht="104.45" customHeight="1" x14ac:dyDescent="0.25">
      <c r="A30" s="30" t="s">
        <v>53</v>
      </c>
      <c r="B30" s="31" t="s">
        <v>704</v>
      </c>
      <c r="C30" s="31">
        <v>58029965</v>
      </c>
      <c r="D30" s="62" t="s">
        <v>354</v>
      </c>
      <c r="E30" s="32"/>
      <c r="F30" s="110">
        <v>32840.160000000003</v>
      </c>
      <c r="G30" s="63" t="s">
        <v>705</v>
      </c>
      <c r="H30" s="19"/>
    </row>
    <row r="31" spans="1:8" ht="104.45" customHeight="1" x14ac:dyDescent="0.25">
      <c r="A31" s="30" t="s">
        <v>54</v>
      </c>
      <c r="B31" s="31" t="s">
        <v>762</v>
      </c>
      <c r="C31" s="31">
        <v>551133</v>
      </c>
      <c r="D31" s="62" t="s">
        <v>763</v>
      </c>
      <c r="E31" s="32"/>
      <c r="F31" s="110">
        <v>16048.55</v>
      </c>
      <c r="G31" s="63" t="s">
        <v>764</v>
      </c>
      <c r="H31" s="19"/>
    </row>
    <row r="32" spans="1:8" ht="28.5" customHeight="1" thickBot="1" x14ac:dyDescent="0.3">
      <c r="A32" s="20"/>
      <c r="B32" s="21"/>
      <c r="C32" s="21"/>
      <c r="D32" s="12" t="s">
        <v>81</v>
      </c>
      <c r="E32" s="13">
        <f>SUM(E9:E28)</f>
        <v>6123527.1799999997</v>
      </c>
      <c r="F32" s="128">
        <f>SUM(F9:F31)</f>
        <v>870228.6347328953</v>
      </c>
      <c r="G32" s="22"/>
      <c r="H32" s="8"/>
    </row>
    <row r="33" spans="5:6" x14ac:dyDescent="0.25">
      <c r="E33" s="25"/>
      <c r="F33" s="25"/>
    </row>
  </sheetData>
  <pageMargins left="0.70866141732283472" right="0.70866141732283472" top="0.74803149606299213" bottom="0.74803149606299213" header="0.31496062992125984" footer="0.31496062992125984"/>
  <pageSetup paperSize="9" scale="74" fitToHeight="0" orientation="landscape" r:id="rId1"/>
  <headerFooter>
    <oddFooter>Stranica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1"/>
  <sheetViews>
    <sheetView topLeftCell="A34" workbookViewId="0">
      <selection activeCell="F45" sqref="F45"/>
    </sheetView>
  </sheetViews>
  <sheetFormatPr defaultRowHeight="15" x14ac:dyDescent="0.25"/>
  <cols>
    <col min="1" max="1" width="7.85546875" customWidth="1"/>
    <col min="2" max="2" width="15.85546875" customWidth="1"/>
    <col min="3" max="3" width="15.7109375" customWidth="1"/>
    <col min="4" max="4" width="39.5703125" customWidth="1"/>
    <col min="5" max="6" width="24.28515625" customWidth="1"/>
    <col min="7" max="7" width="65.7109375" customWidth="1"/>
    <col min="8" max="8" width="17.7109375" customWidth="1"/>
  </cols>
  <sheetData>
    <row r="1" spans="1:8" ht="15.75" x14ac:dyDescent="0.25">
      <c r="A1" s="10"/>
      <c r="B1" s="6" t="s">
        <v>0</v>
      </c>
      <c r="C1" s="7"/>
      <c r="D1" s="7"/>
      <c r="E1" s="7"/>
      <c r="F1" s="7"/>
      <c r="G1" s="8"/>
    </row>
    <row r="2" spans="1:8" ht="15.75" x14ac:dyDescent="0.25">
      <c r="A2" s="10"/>
      <c r="B2" s="10" t="s">
        <v>1</v>
      </c>
      <c r="C2" s="7"/>
      <c r="D2" s="7"/>
      <c r="E2" s="7"/>
      <c r="F2" s="7"/>
      <c r="G2" s="8"/>
    </row>
    <row r="3" spans="1:8" ht="15.75" x14ac:dyDescent="0.25">
      <c r="A3" s="9"/>
      <c r="B3" s="9"/>
      <c r="C3" s="8"/>
      <c r="D3" s="8"/>
      <c r="E3" s="8"/>
      <c r="F3" s="8"/>
      <c r="G3" s="8"/>
    </row>
    <row r="4" spans="1:8" ht="15.75" x14ac:dyDescent="0.25">
      <c r="A4" s="10"/>
      <c r="B4" s="10"/>
      <c r="C4" s="7"/>
      <c r="D4" s="10" t="s">
        <v>66</v>
      </c>
      <c r="E4" s="7" t="s">
        <v>58</v>
      </c>
      <c r="F4" s="7"/>
      <c r="G4" s="8"/>
    </row>
    <row r="5" spans="1:8" ht="15.75" x14ac:dyDescent="0.25">
      <c r="A5" s="10"/>
      <c r="B5" s="10"/>
      <c r="C5" s="7"/>
      <c r="D5" s="10"/>
      <c r="E5" s="7"/>
      <c r="F5" s="7"/>
      <c r="G5" s="8"/>
    </row>
    <row r="6" spans="1:8" ht="15.75" x14ac:dyDescent="0.25">
      <c r="A6" s="10"/>
      <c r="B6" s="96"/>
      <c r="C6" s="96" t="s">
        <v>59</v>
      </c>
      <c r="D6" s="96"/>
      <c r="E6" s="7"/>
      <c r="F6" s="7"/>
      <c r="G6" s="8"/>
    </row>
    <row r="7" spans="1:8" ht="16.5" thickBot="1" x14ac:dyDescent="0.3">
      <c r="A7" s="9"/>
      <c r="B7" s="9"/>
      <c r="C7" s="9"/>
      <c r="D7" s="9"/>
      <c r="E7" s="9"/>
      <c r="F7" s="9"/>
      <c r="G7" s="8"/>
    </row>
    <row r="8" spans="1:8" ht="63" x14ac:dyDescent="0.25">
      <c r="A8" s="15" t="s">
        <v>2</v>
      </c>
      <c r="B8" s="16" t="s">
        <v>3</v>
      </c>
      <c r="C8" s="17" t="s">
        <v>4</v>
      </c>
      <c r="D8" s="17" t="s">
        <v>77</v>
      </c>
      <c r="E8" s="17" t="s">
        <v>660</v>
      </c>
      <c r="F8" s="109" t="s">
        <v>661</v>
      </c>
      <c r="G8" s="18" t="s">
        <v>10</v>
      </c>
      <c r="H8" s="3"/>
    </row>
    <row r="9" spans="1:8" ht="47.25" x14ac:dyDescent="0.25">
      <c r="A9" s="26" t="s">
        <v>7</v>
      </c>
      <c r="B9" s="27" t="s">
        <v>67</v>
      </c>
      <c r="C9" s="27" t="s">
        <v>68</v>
      </c>
      <c r="D9" s="65" t="s">
        <v>76</v>
      </c>
      <c r="E9" s="28">
        <v>50000</v>
      </c>
      <c r="F9" s="114">
        <f>E9/7.5345</f>
        <v>6636.1404207313026</v>
      </c>
      <c r="G9" s="29" t="s">
        <v>79</v>
      </c>
    </row>
    <row r="10" spans="1:8" ht="31.5" x14ac:dyDescent="0.25">
      <c r="A10" s="26" t="s">
        <v>12</v>
      </c>
      <c r="B10" s="27" t="s">
        <v>69</v>
      </c>
      <c r="C10" s="27"/>
      <c r="D10" s="65" t="s">
        <v>70</v>
      </c>
      <c r="E10" s="28">
        <v>11000000</v>
      </c>
      <c r="F10" s="114">
        <f t="shared" ref="F10:F37" si="0">E10/7.5345</f>
        <v>1459950.8925608865</v>
      </c>
      <c r="G10" s="29" t="s">
        <v>71</v>
      </c>
    </row>
    <row r="11" spans="1:8" ht="47.25" x14ac:dyDescent="0.25">
      <c r="A11" s="26" t="s">
        <v>14</v>
      </c>
      <c r="B11" s="27" t="s">
        <v>72</v>
      </c>
      <c r="C11" s="27" t="s">
        <v>73</v>
      </c>
      <c r="D11" s="65" t="s">
        <v>74</v>
      </c>
      <c r="E11" s="28">
        <v>50000</v>
      </c>
      <c r="F11" s="114">
        <f t="shared" si="0"/>
        <v>6636.1404207313026</v>
      </c>
      <c r="G11" s="29" t="s">
        <v>75</v>
      </c>
    </row>
    <row r="12" spans="1:8" ht="47.25" x14ac:dyDescent="0.25">
      <c r="A12" s="30" t="s">
        <v>15</v>
      </c>
      <c r="B12" s="31" t="s">
        <v>114</v>
      </c>
      <c r="C12" s="31" t="s">
        <v>116</v>
      </c>
      <c r="D12" s="66" t="s">
        <v>115</v>
      </c>
      <c r="E12" s="32">
        <v>100000</v>
      </c>
      <c r="F12" s="114">
        <f t="shared" si="0"/>
        <v>13272.280841462605</v>
      </c>
      <c r="G12" s="63" t="s">
        <v>117</v>
      </c>
    </row>
    <row r="13" spans="1:8" ht="47.25" x14ac:dyDescent="0.25">
      <c r="A13" s="30" t="s">
        <v>18</v>
      </c>
      <c r="B13" s="31" t="s">
        <v>114</v>
      </c>
      <c r="C13" s="31" t="s">
        <v>118</v>
      </c>
      <c r="D13" s="66" t="s">
        <v>115</v>
      </c>
      <c r="E13" s="32">
        <v>100000</v>
      </c>
      <c r="F13" s="114">
        <f t="shared" si="0"/>
        <v>13272.280841462605</v>
      </c>
      <c r="G13" s="63" t="s">
        <v>117</v>
      </c>
    </row>
    <row r="14" spans="1:8" ht="47.25" x14ac:dyDescent="0.25">
      <c r="A14" s="30" t="s">
        <v>19</v>
      </c>
      <c r="B14" s="31" t="s">
        <v>114</v>
      </c>
      <c r="C14" s="31" t="s">
        <v>119</v>
      </c>
      <c r="D14" s="66" t="s">
        <v>115</v>
      </c>
      <c r="E14" s="32">
        <v>100000</v>
      </c>
      <c r="F14" s="114">
        <f t="shared" si="0"/>
        <v>13272.280841462605</v>
      </c>
      <c r="G14" s="63" t="s">
        <v>117</v>
      </c>
    </row>
    <row r="15" spans="1:8" ht="63" x14ac:dyDescent="0.25">
      <c r="A15" s="30" t="s">
        <v>20</v>
      </c>
      <c r="B15" s="31" t="s">
        <v>649</v>
      </c>
      <c r="C15" s="31" t="s">
        <v>650</v>
      </c>
      <c r="D15" s="66" t="s">
        <v>93</v>
      </c>
      <c r="E15" s="32">
        <v>500000</v>
      </c>
      <c r="F15" s="114">
        <f t="shared" si="0"/>
        <v>66361.404207313026</v>
      </c>
      <c r="G15" s="63" t="s">
        <v>651</v>
      </c>
    </row>
    <row r="16" spans="1:8" ht="63" x14ac:dyDescent="0.25">
      <c r="A16" s="30" t="s">
        <v>21</v>
      </c>
      <c r="B16" s="31" t="s">
        <v>649</v>
      </c>
      <c r="C16" s="31" t="s">
        <v>652</v>
      </c>
      <c r="D16" s="66" t="s">
        <v>93</v>
      </c>
      <c r="E16" s="32">
        <v>50000</v>
      </c>
      <c r="F16" s="114">
        <f t="shared" si="0"/>
        <v>6636.1404207313026</v>
      </c>
      <c r="G16" s="63" t="s">
        <v>651</v>
      </c>
    </row>
    <row r="17" spans="1:8" ht="31.5" x14ac:dyDescent="0.25">
      <c r="A17" s="30" t="s">
        <v>22</v>
      </c>
      <c r="B17" s="31" t="s">
        <v>174</v>
      </c>
      <c r="C17" s="31" t="s">
        <v>175</v>
      </c>
      <c r="D17" s="62" t="s">
        <v>176</v>
      </c>
      <c r="E17" s="32">
        <v>1000000</v>
      </c>
      <c r="F17" s="114">
        <f t="shared" si="0"/>
        <v>132722.80841462605</v>
      </c>
      <c r="G17" s="63" t="s">
        <v>180</v>
      </c>
      <c r="H17" s="11"/>
    </row>
    <row r="18" spans="1:8" ht="31.5" x14ac:dyDescent="0.25">
      <c r="A18" s="30" t="s">
        <v>23</v>
      </c>
      <c r="B18" s="31" t="s">
        <v>174</v>
      </c>
      <c r="C18" s="31" t="s">
        <v>178</v>
      </c>
      <c r="D18" s="62" t="s">
        <v>176</v>
      </c>
      <c r="E18" s="32">
        <v>1000000</v>
      </c>
      <c r="F18" s="114">
        <f t="shared" si="0"/>
        <v>132722.80841462605</v>
      </c>
      <c r="G18" s="63" t="s">
        <v>180</v>
      </c>
      <c r="H18" s="11"/>
    </row>
    <row r="19" spans="1:8" ht="31.5" x14ac:dyDescent="0.25">
      <c r="A19" s="30" t="s">
        <v>30</v>
      </c>
      <c r="B19" s="31" t="s">
        <v>174</v>
      </c>
      <c r="C19" s="31" t="s">
        <v>179</v>
      </c>
      <c r="D19" s="62" t="s">
        <v>176</v>
      </c>
      <c r="E19" s="32">
        <v>1000000</v>
      </c>
      <c r="F19" s="114">
        <f t="shared" si="0"/>
        <v>132722.80841462605</v>
      </c>
      <c r="G19" s="63" t="s">
        <v>177</v>
      </c>
      <c r="H19" s="11"/>
    </row>
    <row r="20" spans="1:8" ht="31.5" x14ac:dyDescent="0.25">
      <c r="A20" s="30" t="s">
        <v>35</v>
      </c>
      <c r="B20" s="31" t="s">
        <v>174</v>
      </c>
      <c r="C20" s="31" t="s">
        <v>181</v>
      </c>
      <c r="D20" s="62" t="s">
        <v>176</v>
      </c>
      <c r="E20" s="32">
        <v>25000000</v>
      </c>
      <c r="F20" s="114">
        <f t="shared" si="0"/>
        <v>3318070.2103656512</v>
      </c>
      <c r="G20" s="63" t="s">
        <v>182</v>
      </c>
      <c r="H20" s="11"/>
    </row>
    <row r="21" spans="1:8" ht="31.5" x14ac:dyDescent="0.25">
      <c r="A21" s="30" t="s">
        <v>37</v>
      </c>
      <c r="B21" s="31" t="s">
        <v>174</v>
      </c>
      <c r="C21" s="31" t="s">
        <v>183</v>
      </c>
      <c r="D21" s="62" t="s">
        <v>176</v>
      </c>
      <c r="E21" s="32">
        <v>25000000</v>
      </c>
      <c r="F21" s="114">
        <f t="shared" si="0"/>
        <v>3318070.2103656512</v>
      </c>
      <c r="G21" s="63" t="s">
        <v>184</v>
      </c>
      <c r="H21" s="11"/>
    </row>
    <row r="22" spans="1:8" ht="63" x14ac:dyDescent="0.25">
      <c r="A22" s="30" t="s">
        <v>39</v>
      </c>
      <c r="B22" s="31" t="s">
        <v>185</v>
      </c>
      <c r="C22" s="31" t="s">
        <v>186</v>
      </c>
      <c r="D22" s="62" t="s">
        <v>93</v>
      </c>
      <c r="E22" s="32">
        <v>100000</v>
      </c>
      <c r="F22" s="114">
        <f t="shared" si="0"/>
        <v>13272.280841462605</v>
      </c>
      <c r="G22" s="63" t="s">
        <v>187</v>
      </c>
      <c r="H22" s="11"/>
    </row>
    <row r="23" spans="1:8" ht="63" x14ac:dyDescent="0.25">
      <c r="A23" s="30" t="s">
        <v>43</v>
      </c>
      <c r="B23" s="31" t="s">
        <v>185</v>
      </c>
      <c r="C23" s="31" t="s">
        <v>188</v>
      </c>
      <c r="D23" s="62" t="s">
        <v>93</v>
      </c>
      <c r="E23" s="32">
        <v>100000</v>
      </c>
      <c r="F23" s="114">
        <f t="shared" si="0"/>
        <v>13272.280841462605</v>
      </c>
      <c r="G23" s="63" t="s">
        <v>187</v>
      </c>
      <c r="H23" s="11"/>
    </row>
    <row r="24" spans="1:8" ht="63" x14ac:dyDescent="0.25">
      <c r="A24" s="30" t="s">
        <v>45</v>
      </c>
      <c r="B24" s="31" t="s">
        <v>185</v>
      </c>
      <c r="C24" s="31" t="s">
        <v>189</v>
      </c>
      <c r="D24" s="62" t="s">
        <v>93</v>
      </c>
      <c r="E24" s="32">
        <v>50000</v>
      </c>
      <c r="F24" s="114">
        <f t="shared" si="0"/>
        <v>6636.1404207313026</v>
      </c>
      <c r="G24" s="63" t="s">
        <v>187</v>
      </c>
      <c r="H24" s="11"/>
    </row>
    <row r="25" spans="1:8" ht="63" x14ac:dyDescent="0.25">
      <c r="A25" s="30" t="s">
        <v>47</v>
      </c>
      <c r="B25" s="31" t="s">
        <v>266</v>
      </c>
      <c r="C25" s="31" t="s">
        <v>267</v>
      </c>
      <c r="D25" s="62" t="s">
        <v>93</v>
      </c>
      <c r="E25" s="32">
        <v>500000</v>
      </c>
      <c r="F25" s="114">
        <f t="shared" si="0"/>
        <v>66361.404207313026</v>
      </c>
      <c r="G25" s="63" t="s">
        <v>669</v>
      </c>
      <c r="H25" s="11"/>
    </row>
    <row r="26" spans="1:8" ht="63" x14ac:dyDescent="0.25">
      <c r="A26" s="30" t="s">
        <v>48</v>
      </c>
      <c r="B26" s="31" t="s">
        <v>268</v>
      </c>
      <c r="C26" s="31" t="s">
        <v>269</v>
      </c>
      <c r="D26" s="62" t="s">
        <v>93</v>
      </c>
      <c r="E26" s="32">
        <v>100000</v>
      </c>
      <c r="F26" s="114">
        <f t="shared" si="0"/>
        <v>13272.280841462605</v>
      </c>
      <c r="G26" s="63" t="s">
        <v>668</v>
      </c>
      <c r="H26" s="11"/>
    </row>
    <row r="27" spans="1:8" ht="63" x14ac:dyDescent="0.25">
      <c r="A27" s="30" t="s">
        <v>49</v>
      </c>
      <c r="B27" s="31" t="s">
        <v>268</v>
      </c>
      <c r="C27" s="31" t="s">
        <v>270</v>
      </c>
      <c r="D27" s="62" t="s">
        <v>93</v>
      </c>
      <c r="E27" s="32">
        <v>100000</v>
      </c>
      <c r="F27" s="114">
        <f t="shared" si="0"/>
        <v>13272.280841462605</v>
      </c>
      <c r="G27" s="63" t="s">
        <v>667</v>
      </c>
      <c r="H27" s="11"/>
    </row>
    <row r="28" spans="1:8" ht="47.25" x14ac:dyDescent="0.25">
      <c r="A28" s="30" t="s">
        <v>50</v>
      </c>
      <c r="B28" s="31" t="s">
        <v>276</v>
      </c>
      <c r="C28" s="31" t="s">
        <v>277</v>
      </c>
      <c r="D28" s="62" t="s">
        <v>74</v>
      </c>
      <c r="E28" s="32">
        <v>50000</v>
      </c>
      <c r="F28" s="114">
        <f t="shared" si="0"/>
        <v>6636.1404207313026</v>
      </c>
      <c r="G28" s="63" t="s">
        <v>278</v>
      </c>
      <c r="H28" s="11"/>
    </row>
    <row r="29" spans="1:8" ht="31.5" x14ac:dyDescent="0.25">
      <c r="A29" s="30" t="s">
        <v>52</v>
      </c>
      <c r="B29" s="31" t="s">
        <v>328</v>
      </c>
      <c r="C29" s="93" t="s">
        <v>329</v>
      </c>
      <c r="D29" s="62" t="s">
        <v>176</v>
      </c>
      <c r="E29" s="32">
        <v>1000000</v>
      </c>
      <c r="F29" s="114">
        <f t="shared" si="0"/>
        <v>132722.80841462605</v>
      </c>
      <c r="G29" s="63" t="s">
        <v>330</v>
      </c>
      <c r="H29" s="11"/>
    </row>
    <row r="30" spans="1:8" ht="31.5" x14ac:dyDescent="0.25">
      <c r="A30" s="30" t="s">
        <v>53</v>
      </c>
      <c r="B30" s="31" t="s">
        <v>331</v>
      </c>
      <c r="C30" s="93" t="s">
        <v>332</v>
      </c>
      <c r="D30" s="62" t="s">
        <v>176</v>
      </c>
      <c r="E30" s="32">
        <v>7800000</v>
      </c>
      <c r="F30" s="114">
        <f t="shared" si="0"/>
        <v>1035237.9056340832</v>
      </c>
      <c r="G30" s="63" t="s">
        <v>333</v>
      </c>
      <c r="H30" s="11"/>
    </row>
    <row r="31" spans="1:8" ht="63" x14ac:dyDescent="0.25">
      <c r="A31" s="30" t="s">
        <v>54</v>
      </c>
      <c r="B31" s="31" t="s">
        <v>554</v>
      </c>
      <c r="C31" s="93" t="s">
        <v>555</v>
      </c>
      <c r="D31" s="62" t="s">
        <v>558</v>
      </c>
      <c r="E31" s="32">
        <v>1000000</v>
      </c>
      <c r="F31" s="114">
        <f t="shared" si="0"/>
        <v>132722.80841462605</v>
      </c>
      <c r="G31" s="63" t="s">
        <v>556</v>
      </c>
      <c r="H31" s="11"/>
    </row>
    <row r="32" spans="1:8" ht="63" x14ac:dyDescent="0.25">
      <c r="A32" s="30" t="s">
        <v>82</v>
      </c>
      <c r="B32" s="31" t="s">
        <v>554</v>
      </c>
      <c r="C32" s="93" t="s">
        <v>557</v>
      </c>
      <c r="D32" s="62" t="s">
        <v>558</v>
      </c>
      <c r="E32" s="32">
        <v>1000000</v>
      </c>
      <c r="F32" s="114">
        <f t="shared" si="0"/>
        <v>132722.80841462605</v>
      </c>
      <c r="G32" s="63" t="s">
        <v>556</v>
      </c>
      <c r="H32" s="11"/>
    </row>
    <row r="33" spans="1:8" ht="63" x14ac:dyDescent="0.25">
      <c r="A33" s="30" t="s">
        <v>85</v>
      </c>
      <c r="B33" s="31" t="s">
        <v>554</v>
      </c>
      <c r="C33" s="93" t="s">
        <v>559</v>
      </c>
      <c r="D33" s="62" t="s">
        <v>558</v>
      </c>
      <c r="E33" s="32">
        <v>100000</v>
      </c>
      <c r="F33" s="114">
        <f t="shared" si="0"/>
        <v>13272.280841462605</v>
      </c>
      <c r="G33" s="63" t="s">
        <v>556</v>
      </c>
      <c r="H33" s="11"/>
    </row>
    <row r="34" spans="1:8" ht="47.25" x14ac:dyDescent="0.25">
      <c r="A34" s="30" t="s">
        <v>99</v>
      </c>
      <c r="B34" s="31" t="s">
        <v>603</v>
      </c>
      <c r="C34" s="93" t="s">
        <v>604</v>
      </c>
      <c r="D34" s="62" t="s">
        <v>605</v>
      </c>
      <c r="E34" s="32">
        <v>100000</v>
      </c>
      <c r="F34" s="114">
        <f t="shared" si="0"/>
        <v>13272.280841462605</v>
      </c>
      <c r="G34" s="63" t="s">
        <v>606</v>
      </c>
      <c r="H34" s="11"/>
    </row>
    <row r="35" spans="1:8" ht="47.25" x14ac:dyDescent="0.25">
      <c r="A35" s="30" t="s">
        <v>101</v>
      </c>
      <c r="B35" s="31" t="s">
        <v>603</v>
      </c>
      <c r="C35" s="93" t="s">
        <v>607</v>
      </c>
      <c r="D35" s="62" t="s">
        <v>605</v>
      </c>
      <c r="E35" s="32">
        <v>50000</v>
      </c>
      <c r="F35" s="114">
        <f t="shared" si="0"/>
        <v>6636.1404207313026</v>
      </c>
      <c r="G35" s="63" t="s">
        <v>606</v>
      </c>
      <c r="H35" s="11"/>
    </row>
    <row r="36" spans="1:8" ht="63" x14ac:dyDescent="0.25">
      <c r="A36" s="30" t="s">
        <v>106</v>
      </c>
      <c r="B36" s="31" t="s">
        <v>670</v>
      </c>
      <c r="C36" s="93" t="s">
        <v>671</v>
      </c>
      <c r="D36" s="62" t="s">
        <v>93</v>
      </c>
      <c r="E36" s="32">
        <v>100000</v>
      </c>
      <c r="F36" s="110">
        <f t="shared" si="0"/>
        <v>13272.280841462605</v>
      </c>
      <c r="G36" s="63" t="s">
        <v>672</v>
      </c>
      <c r="H36" s="11"/>
    </row>
    <row r="37" spans="1:8" ht="63" x14ac:dyDescent="0.25">
      <c r="A37" s="30" t="s">
        <v>493</v>
      </c>
      <c r="B37" s="31" t="s">
        <v>670</v>
      </c>
      <c r="C37" s="93" t="s">
        <v>673</v>
      </c>
      <c r="D37" s="62" t="s">
        <v>93</v>
      </c>
      <c r="E37" s="32">
        <v>100000</v>
      </c>
      <c r="F37" s="110">
        <f t="shared" si="0"/>
        <v>13272.280841462605</v>
      </c>
      <c r="G37" s="63" t="s">
        <v>672</v>
      </c>
      <c r="H37" s="11"/>
    </row>
    <row r="38" spans="1:8" ht="47.25" x14ac:dyDescent="0.25">
      <c r="A38" s="30" t="s">
        <v>494</v>
      </c>
      <c r="B38" s="31" t="s">
        <v>674</v>
      </c>
      <c r="C38" s="93" t="s">
        <v>675</v>
      </c>
      <c r="D38" s="62" t="s">
        <v>676</v>
      </c>
      <c r="E38" s="32"/>
      <c r="F38" s="110">
        <v>20000</v>
      </c>
      <c r="G38" s="63" t="s">
        <v>677</v>
      </c>
      <c r="H38" s="11"/>
    </row>
    <row r="39" spans="1:8" ht="47.25" x14ac:dyDescent="0.25">
      <c r="A39" s="116" t="s">
        <v>498</v>
      </c>
      <c r="B39" s="122" t="s">
        <v>701</v>
      </c>
      <c r="C39" s="123" t="s">
        <v>702</v>
      </c>
      <c r="D39" s="124" t="s">
        <v>605</v>
      </c>
      <c r="E39" s="125"/>
      <c r="F39" s="126">
        <v>1000</v>
      </c>
      <c r="G39" s="117"/>
      <c r="H39" s="11"/>
    </row>
    <row r="40" spans="1:8" ht="47.25" x14ac:dyDescent="0.25">
      <c r="A40" s="116" t="s">
        <v>627</v>
      </c>
      <c r="B40" s="122" t="s">
        <v>701</v>
      </c>
      <c r="C40" s="123" t="s">
        <v>703</v>
      </c>
      <c r="D40" s="124" t="s">
        <v>605</v>
      </c>
      <c r="E40" s="125"/>
      <c r="F40" s="126">
        <v>20000</v>
      </c>
      <c r="G40" s="117"/>
      <c r="H40" s="11"/>
    </row>
    <row r="41" spans="1:8" ht="33" customHeight="1" thickBot="1" x14ac:dyDescent="0.3">
      <c r="A41" s="4"/>
      <c r="B41" s="5"/>
      <c r="C41" s="12"/>
      <c r="D41" s="12" t="s">
        <v>78</v>
      </c>
      <c r="E41" s="13">
        <f>SUM(E9:E37)</f>
        <v>77200000</v>
      </c>
      <c r="F41" s="127">
        <f>SUM(F9:F40)</f>
        <v>10287200.80960913</v>
      </c>
      <c r="G41" s="14"/>
    </row>
  </sheetData>
  <pageMargins left="0.70866141732283472" right="0.70866141732283472" top="0.74803149606299213" bottom="0.74803149606299213" header="0.31496062992125984" footer="0.31496062992125984"/>
  <pageSetup paperSize="9" scale="70" fitToHeight="0" orientation="landscape" r:id="rId1"/>
  <headerFooter>
    <oddFooter>Stranica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9"/>
  <sheetViews>
    <sheetView tabSelected="1" topLeftCell="A7" workbookViewId="0">
      <selection activeCell="G18" sqref="G18"/>
    </sheetView>
  </sheetViews>
  <sheetFormatPr defaultRowHeight="15" x14ac:dyDescent="0.25"/>
  <cols>
    <col min="1" max="1" width="7.42578125" customWidth="1"/>
    <col min="2" max="2" width="40.42578125" customWidth="1"/>
    <col min="3" max="3" width="23.5703125" customWidth="1"/>
    <col min="4" max="4" width="18" customWidth="1"/>
    <col min="5" max="5" width="19" customWidth="1"/>
    <col min="6" max="6" width="23.28515625" customWidth="1"/>
    <col min="7" max="7" width="79.42578125" customWidth="1"/>
    <col min="8" max="8" width="32.7109375" customWidth="1"/>
    <col min="9" max="9" width="34.28515625" customWidth="1"/>
  </cols>
  <sheetData>
    <row r="1" spans="1:9" s="1" customFormat="1" ht="15.75" x14ac:dyDescent="0.25">
      <c r="A1" s="6" t="s">
        <v>295</v>
      </c>
      <c r="B1" s="7"/>
      <c r="C1" s="7"/>
      <c r="D1" s="7"/>
      <c r="E1" s="7"/>
      <c r="F1" s="7"/>
      <c r="G1" s="7"/>
      <c r="H1" s="7"/>
    </row>
    <row r="2" spans="1:9" ht="15.75" x14ac:dyDescent="0.25">
      <c r="A2" s="68"/>
      <c r="B2" s="8"/>
      <c r="C2" s="8"/>
      <c r="D2" s="8"/>
      <c r="E2" s="8"/>
      <c r="F2" s="8"/>
      <c r="G2" s="8"/>
      <c r="H2" s="8"/>
    </row>
    <row r="3" spans="1:9" ht="18.75" x14ac:dyDescent="0.3">
      <c r="A3" s="69" t="s">
        <v>296</v>
      </c>
      <c r="B3" s="70"/>
      <c r="C3" s="70"/>
      <c r="D3" s="71"/>
      <c r="E3" s="8"/>
      <c r="F3" s="8"/>
      <c r="G3" s="8"/>
      <c r="H3" s="8"/>
    </row>
    <row r="4" spans="1:9" ht="16.5" thickBot="1" x14ac:dyDescent="0.3">
      <c r="A4" s="68"/>
      <c r="B4" s="8"/>
      <c r="C4" s="8"/>
      <c r="D4" s="8"/>
      <c r="E4" s="8"/>
      <c r="F4" s="8"/>
      <c r="G4" s="8"/>
      <c r="H4" s="8"/>
    </row>
    <row r="5" spans="1:9" ht="51" customHeight="1" thickBot="1" x14ac:dyDescent="0.3">
      <c r="A5" s="72" t="s">
        <v>2</v>
      </c>
      <c r="B5" s="73" t="s">
        <v>297</v>
      </c>
      <c r="C5" s="73" t="s">
        <v>298</v>
      </c>
      <c r="D5" s="74" t="s">
        <v>299</v>
      </c>
      <c r="E5" s="74" t="s">
        <v>300</v>
      </c>
      <c r="F5" s="73" t="s">
        <v>301</v>
      </c>
      <c r="G5" s="75" t="s">
        <v>302</v>
      </c>
      <c r="H5" s="75" t="s">
        <v>508</v>
      </c>
    </row>
    <row r="6" spans="1:9" ht="150.75" customHeight="1" x14ac:dyDescent="0.25">
      <c r="A6" s="76" t="s">
        <v>7</v>
      </c>
      <c r="B6" s="77" t="s">
        <v>303</v>
      </c>
      <c r="C6" s="119">
        <v>44196.69</v>
      </c>
      <c r="D6" s="94" t="s">
        <v>304</v>
      </c>
      <c r="E6" s="94" t="s">
        <v>305</v>
      </c>
      <c r="F6" s="78" t="s">
        <v>306</v>
      </c>
      <c r="G6" s="79" t="s">
        <v>509</v>
      </c>
      <c r="H6" s="80" t="s">
        <v>314</v>
      </c>
    </row>
    <row r="7" spans="1:9" ht="94.5" x14ac:dyDescent="0.25">
      <c r="A7" s="81" t="s">
        <v>12</v>
      </c>
      <c r="B7" s="82" t="s">
        <v>307</v>
      </c>
      <c r="C7" s="120">
        <v>4910.74</v>
      </c>
      <c r="D7" s="95" t="s">
        <v>308</v>
      </c>
      <c r="E7" s="84" t="s">
        <v>309</v>
      </c>
      <c r="F7" s="85" t="s">
        <v>310</v>
      </c>
      <c r="G7" s="86" t="s">
        <v>510</v>
      </c>
      <c r="H7" s="87" t="s">
        <v>314</v>
      </c>
    </row>
    <row r="8" spans="1:9" ht="47.25" x14ac:dyDescent="0.25">
      <c r="A8" s="81" t="s">
        <v>14</v>
      </c>
      <c r="B8" s="82" t="s">
        <v>794</v>
      </c>
      <c r="C8" s="120">
        <v>3981.68</v>
      </c>
      <c r="D8" s="82" t="s">
        <v>0</v>
      </c>
      <c r="E8" s="82" t="s">
        <v>311</v>
      </c>
      <c r="F8" s="83" t="s">
        <v>299</v>
      </c>
      <c r="G8" s="86" t="s">
        <v>795</v>
      </c>
      <c r="H8" s="87" t="s">
        <v>796</v>
      </c>
    </row>
    <row r="9" spans="1:9" ht="94.5" x14ac:dyDescent="0.25">
      <c r="A9" s="81" t="s">
        <v>15</v>
      </c>
      <c r="B9" s="82" t="s">
        <v>312</v>
      </c>
      <c r="C9" s="118">
        <v>76647.42</v>
      </c>
      <c r="D9" s="82" t="s">
        <v>0</v>
      </c>
      <c r="E9" s="82" t="s">
        <v>313</v>
      </c>
      <c r="F9" s="83" t="s">
        <v>299</v>
      </c>
      <c r="G9" s="86" t="s">
        <v>511</v>
      </c>
      <c r="H9" s="87" t="s">
        <v>314</v>
      </c>
    </row>
    <row r="10" spans="1:9" ht="63" x14ac:dyDescent="0.25">
      <c r="A10" s="81" t="s">
        <v>18</v>
      </c>
      <c r="B10" s="82" t="s">
        <v>315</v>
      </c>
      <c r="C10" s="88" t="s">
        <v>316</v>
      </c>
      <c r="D10" s="82" t="s">
        <v>0</v>
      </c>
      <c r="E10" s="82" t="s">
        <v>313</v>
      </c>
      <c r="F10" s="83" t="s">
        <v>299</v>
      </c>
      <c r="G10" s="82" t="s">
        <v>317</v>
      </c>
      <c r="H10" s="87" t="s">
        <v>314</v>
      </c>
    </row>
    <row r="11" spans="1:9" ht="63.75" thickBot="1" x14ac:dyDescent="0.3">
      <c r="A11" s="81" t="s">
        <v>19</v>
      </c>
      <c r="B11" s="82" t="s">
        <v>797</v>
      </c>
      <c r="C11" s="120">
        <v>3842.67</v>
      </c>
      <c r="D11" s="82" t="s">
        <v>0</v>
      </c>
      <c r="E11" s="82" t="s">
        <v>798</v>
      </c>
      <c r="F11" s="83" t="s">
        <v>799</v>
      </c>
      <c r="G11" s="82" t="s">
        <v>800</v>
      </c>
      <c r="H11" s="87" t="s">
        <v>801</v>
      </c>
    </row>
    <row r="12" spans="1:9" ht="23.25" customHeight="1" thickBot="1" x14ac:dyDescent="0.3">
      <c r="A12" s="89"/>
      <c r="B12" s="90" t="s">
        <v>78</v>
      </c>
      <c r="C12" s="121">
        <v>133579.20000000001</v>
      </c>
      <c r="D12" s="91"/>
      <c r="E12" s="91"/>
      <c r="F12" s="91"/>
      <c r="G12" s="92"/>
      <c r="H12" s="92"/>
    </row>
    <row r="13" spans="1:9" x14ac:dyDescent="0.25">
      <c r="A13" s="2"/>
    </row>
    <row r="14" spans="1:9" ht="15.75" x14ac:dyDescent="0.25">
      <c r="A14" s="68"/>
      <c r="B14" s="7"/>
      <c r="C14" s="7"/>
      <c r="D14" s="7"/>
      <c r="E14" s="7"/>
      <c r="F14" s="7"/>
      <c r="G14" s="7"/>
      <c r="H14" s="8"/>
      <c r="I14" s="8"/>
    </row>
    <row r="15" spans="1:9" ht="15.75" x14ac:dyDescent="0.25">
      <c r="A15" s="8"/>
      <c r="B15" s="8"/>
      <c r="C15" s="8"/>
      <c r="D15" s="8"/>
      <c r="E15" s="8"/>
      <c r="F15" s="8"/>
      <c r="G15" s="8"/>
      <c r="H15" s="8"/>
      <c r="I15" s="8"/>
    </row>
    <row r="16" spans="1:9" ht="15.75" x14ac:dyDescent="0.25">
      <c r="A16" s="8"/>
      <c r="B16" s="8"/>
      <c r="C16" s="8"/>
      <c r="D16" s="8"/>
      <c r="E16" s="8"/>
      <c r="F16" s="8"/>
      <c r="G16" s="8"/>
      <c r="H16" s="8"/>
      <c r="I16" s="8"/>
    </row>
    <row r="17" spans="1:9" ht="15.75" x14ac:dyDescent="0.25">
      <c r="A17" s="8"/>
      <c r="B17" s="8"/>
      <c r="C17" s="8"/>
      <c r="D17" s="8"/>
      <c r="E17" s="8"/>
      <c r="F17" s="8"/>
      <c r="G17" s="8"/>
      <c r="H17" s="8"/>
      <c r="I17" s="8"/>
    </row>
    <row r="18" spans="1:9" ht="15.75" x14ac:dyDescent="0.25">
      <c r="A18" s="8"/>
      <c r="B18" s="8"/>
      <c r="C18" s="8"/>
      <c r="D18" s="8"/>
      <c r="E18" s="8"/>
      <c r="F18" s="8"/>
      <c r="G18" s="8"/>
      <c r="H18" s="8"/>
      <c r="I18" s="8"/>
    </row>
    <row r="19" spans="1:9" ht="15.75" x14ac:dyDescent="0.25">
      <c r="A19" s="8"/>
      <c r="B19" s="8"/>
      <c r="C19" s="8"/>
      <c r="D19" s="8"/>
      <c r="E19" s="8"/>
      <c r="F19" s="8"/>
      <c r="G19" s="8"/>
      <c r="H19" s="8"/>
      <c r="I19" s="8"/>
    </row>
    <row r="20" spans="1:9" ht="15.75" x14ac:dyDescent="0.25">
      <c r="A20" s="8"/>
      <c r="B20" s="8"/>
      <c r="C20" s="8"/>
      <c r="D20" s="8"/>
      <c r="E20" s="8"/>
      <c r="F20" s="8"/>
      <c r="G20" s="8"/>
      <c r="H20" s="8"/>
      <c r="I20" s="8"/>
    </row>
    <row r="21" spans="1:9" ht="15.75" x14ac:dyDescent="0.25">
      <c r="A21" s="8"/>
      <c r="B21" s="8"/>
      <c r="C21" s="8"/>
      <c r="D21" s="8"/>
      <c r="E21" s="8"/>
      <c r="F21" s="8"/>
      <c r="G21" s="8"/>
      <c r="H21" s="8"/>
      <c r="I21" s="8"/>
    </row>
    <row r="22" spans="1:9" ht="15.75" x14ac:dyDescent="0.25">
      <c r="A22" s="8"/>
      <c r="B22" s="8"/>
      <c r="C22" s="8"/>
      <c r="D22" s="8"/>
      <c r="E22" s="8"/>
      <c r="F22" s="8"/>
      <c r="G22" s="8"/>
      <c r="H22" s="8"/>
      <c r="I22" s="8"/>
    </row>
    <row r="23" spans="1:9" ht="15.75" x14ac:dyDescent="0.25">
      <c r="A23" s="8"/>
      <c r="B23" s="8"/>
      <c r="C23" s="8"/>
      <c r="D23" s="8"/>
      <c r="E23" s="8"/>
      <c r="F23" s="8"/>
      <c r="G23" s="8"/>
      <c r="H23" s="8"/>
      <c r="I23" s="8"/>
    </row>
    <row r="24" spans="1:9" ht="15.75" x14ac:dyDescent="0.25">
      <c r="A24" s="8" t="s">
        <v>512</v>
      </c>
    </row>
    <row r="26" spans="1:9" ht="15.75" x14ac:dyDescent="0.25">
      <c r="A26" s="8" t="s">
        <v>513</v>
      </c>
    </row>
    <row r="27" spans="1:9" ht="15.75" x14ac:dyDescent="0.25">
      <c r="A27" s="8" t="s">
        <v>514</v>
      </c>
    </row>
    <row r="29" spans="1:9" ht="15.75" x14ac:dyDescent="0.25">
      <c r="A29" s="8" t="s">
        <v>515</v>
      </c>
    </row>
  </sheetData>
  <pageMargins left="0.7" right="0.7" top="0.75" bottom="0.75" header="0.3" footer="0.3"/>
  <pageSetup paperSize="9"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5"/>
  <sheetViews>
    <sheetView topLeftCell="A7" zoomScale="106" zoomScaleNormal="106" workbookViewId="0">
      <selection activeCell="D13" sqref="D13"/>
    </sheetView>
  </sheetViews>
  <sheetFormatPr defaultRowHeight="15" x14ac:dyDescent="0.25"/>
  <cols>
    <col min="1" max="1" width="7.7109375" customWidth="1"/>
    <col min="2" max="2" width="16" customWidth="1"/>
    <col min="3" max="3" width="84.7109375" customWidth="1"/>
    <col min="4" max="4" width="25.5703125" customWidth="1"/>
    <col min="5" max="6" width="20.7109375" customWidth="1"/>
    <col min="7" max="7" width="72.28515625" customWidth="1"/>
  </cols>
  <sheetData>
    <row r="1" spans="1:7" ht="15.75" x14ac:dyDescent="0.25">
      <c r="A1" s="6" t="s">
        <v>0</v>
      </c>
      <c r="B1" s="8"/>
      <c r="C1" s="8"/>
      <c r="D1" s="8"/>
    </row>
    <row r="2" spans="1:7" ht="15.75" x14ac:dyDescent="0.25">
      <c r="A2" s="6" t="s">
        <v>1</v>
      </c>
      <c r="B2" s="8"/>
      <c r="C2" s="8"/>
      <c r="D2" s="8"/>
    </row>
    <row r="3" spans="1:7" ht="15.75" x14ac:dyDescent="0.25">
      <c r="A3" s="8"/>
      <c r="B3" s="8"/>
      <c r="C3" s="8"/>
      <c r="D3" s="8"/>
    </row>
    <row r="4" spans="1:7" ht="15.75" x14ac:dyDescent="0.25">
      <c r="A4" s="9"/>
      <c r="B4" s="8"/>
      <c r="C4" s="10"/>
      <c r="D4" s="8"/>
    </row>
    <row r="5" spans="1:7" ht="15.75" x14ac:dyDescent="0.25">
      <c r="A5" s="9"/>
      <c r="B5" s="8"/>
      <c r="C5" s="10"/>
      <c r="D5" s="8"/>
    </row>
    <row r="6" spans="1:7" ht="15.75" x14ac:dyDescent="0.25">
      <c r="A6" s="96"/>
      <c r="B6" s="97"/>
      <c r="C6" s="96" t="s">
        <v>518</v>
      </c>
      <c r="D6" s="98"/>
    </row>
    <row r="8" spans="1:7" ht="47.25" x14ac:dyDescent="0.25">
      <c r="A8" s="99" t="s">
        <v>2</v>
      </c>
      <c r="B8" s="100" t="s">
        <v>519</v>
      </c>
      <c r="C8" s="99" t="s">
        <v>520</v>
      </c>
      <c r="D8" s="99" t="s">
        <v>521</v>
      </c>
      <c r="E8" s="99" t="s">
        <v>662</v>
      </c>
      <c r="F8" s="99" t="s">
        <v>663</v>
      </c>
      <c r="G8" s="99" t="s">
        <v>522</v>
      </c>
    </row>
    <row r="9" spans="1:7" ht="78.75" x14ac:dyDescent="0.25">
      <c r="A9" s="67" t="s">
        <v>7</v>
      </c>
      <c r="B9" s="102" t="s">
        <v>523</v>
      </c>
      <c r="C9" s="101" t="s">
        <v>524</v>
      </c>
      <c r="D9" s="67">
        <v>20469795601</v>
      </c>
      <c r="E9" s="107">
        <v>187337.5</v>
      </c>
      <c r="F9" s="107">
        <f>E9/7.5345</f>
        <v>24863.959121375006</v>
      </c>
      <c r="G9" s="103" t="s">
        <v>525</v>
      </c>
    </row>
    <row r="10" spans="1:7" ht="63" x14ac:dyDescent="0.25">
      <c r="A10" s="67" t="s">
        <v>12</v>
      </c>
      <c r="B10" s="102" t="s">
        <v>526</v>
      </c>
      <c r="C10" s="101" t="s">
        <v>527</v>
      </c>
      <c r="D10" s="67">
        <v>58616515725</v>
      </c>
      <c r="E10" s="107">
        <v>290087</v>
      </c>
      <c r="F10" s="107">
        <f t="shared" ref="F10:F12" si="0">E10/7.5345</f>
        <v>38501.161324573623</v>
      </c>
      <c r="G10" s="103" t="s">
        <v>528</v>
      </c>
    </row>
    <row r="11" spans="1:7" ht="63" x14ac:dyDescent="0.25">
      <c r="A11" s="67" t="s">
        <v>15</v>
      </c>
      <c r="B11" s="102" t="s">
        <v>529</v>
      </c>
      <c r="C11" s="104" t="s">
        <v>530</v>
      </c>
      <c r="D11" s="67">
        <v>90305655216</v>
      </c>
      <c r="E11" s="107">
        <v>145325</v>
      </c>
      <c r="F11" s="107">
        <f t="shared" si="0"/>
        <v>19287.942132855529</v>
      </c>
      <c r="G11" s="103" t="s">
        <v>531</v>
      </c>
    </row>
    <row r="12" spans="1:7" ht="63" x14ac:dyDescent="0.25">
      <c r="A12" s="67" t="s">
        <v>18</v>
      </c>
      <c r="B12" s="102" t="s">
        <v>653</v>
      </c>
      <c r="C12" s="101" t="s">
        <v>654</v>
      </c>
      <c r="D12" s="67">
        <v>19383246503</v>
      </c>
      <c r="E12" s="107">
        <v>247180</v>
      </c>
      <c r="F12" s="107">
        <f t="shared" si="0"/>
        <v>32806.423783927268</v>
      </c>
      <c r="G12" s="103" t="s">
        <v>655</v>
      </c>
    </row>
    <row r="13" spans="1:7" ht="63" x14ac:dyDescent="0.25">
      <c r="A13" s="67" t="s">
        <v>19</v>
      </c>
      <c r="B13" s="102" t="s">
        <v>791</v>
      </c>
      <c r="C13" s="101" t="s">
        <v>792</v>
      </c>
      <c r="D13" s="67">
        <v>59785180614</v>
      </c>
      <c r="E13" s="107"/>
      <c r="F13" s="107">
        <v>77001.789999999994</v>
      </c>
      <c r="G13" s="103" t="s">
        <v>793</v>
      </c>
    </row>
    <row r="14" spans="1:7" ht="15.75" x14ac:dyDescent="0.25">
      <c r="A14" s="67"/>
      <c r="B14" s="102"/>
      <c r="C14" s="101"/>
      <c r="D14" s="67"/>
      <c r="E14" s="107"/>
      <c r="F14" s="107"/>
      <c r="G14" s="103"/>
    </row>
    <row r="15" spans="1:7" ht="15.75" x14ac:dyDescent="0.25">
      <c r="A15" s="9"/>
      <c r="B15" s="24" t="s">
        <v>81</v>
      </c>
      <c r="C15" s="23"/>
      <c r="D15" s="105"/>
      <c r="E15" s="108">
        <f>SUM(E9:E12)</f>
        <v>869929.5</v>
      </c>
      <c r="F15" s="108">
        <f>SUM(F9:F14)</f>
        <v>192461.27636273141</v>
      </c>
      <c r="G15" s="105"/>
    </row>
    <row r="16" spans="1:7" ht="15.75" x14ac:dyDescent="0.25">
      <c r="E16" s="8"/>
      <c r="F16" s="8"/>
      <c r="G16" s="8"/>
    </row>
    <row r="17" spans="5:7" ht="15.75" x14ac:dyDescent="0.25">
      <c r="E17" s="8"/>
      <c r="F17" s="8"/>
      <c r="G17" s="8"/>
    </row>
    <row r="18" spans="5:7" ht="15.75" x14ac:dyDescent="0.25">
      <c r="E18" s="8"/>
      <c r="F18" s="8"/>
      <c r="G18" s="8"/>
    </row>
    <row r="19" spans="5:7" ht="15.75" x14ac:dyDescent="0.25">
      <c r="E19" s="8"/>
      <c r="F19" s="8"/>
      <c r="G19" s="8"/>
    </row>
    <row r="20" spans="5:7" ht="15.75" x14ac:dyDescent="0.25">
      <c r="E20" s="8"/>
      <c r="F20" s="8"/>
      <c r="G20" s="8"/>
    </row>
    <row r="21" spans="5:7" ht="15.75" x14ac:dyDescent="0.25">
      <c r="E21" s="8"/>
      <c r="F21" s="8"/>
      <c r="G21" s="8"/>
    </row>
    <row r="22" spans="5:7" ht="15.75" x14ac:dyDescent="0.25">
      <c r="E22" s="8"/>
      <c r="F22" s="8"/>
      <c r="G22" s="8"/>
    </row>
    <row r="23" spans="5:7" ht="15.75" x14ac:dyDescent="0.25">
      <c r="E23" s="8"/>
      <c r="F23" s="8"/>
      <c r="G23" s="8"/>
    </row>
    <row r="24" spans="5:7" ht="15.75" x14ac:dyDescent="0.25">
      <c r="E24" s="8"/>
      <c r="F24" s="8"/>
      <c r="G24" s="8"/>
    </row>
    <row r="25" spans="5:7" ht="15.75" x14ac:dyDescent="0.25">
      <c r="E25" s="8"/>
      <c r="F25" s="8"/>
      <c r="G25" s="8"/>
    </row>
  </sheetData>
  <pageMargins left="0.7" right="0.7" top="0.75" bottom="0.75" header="0.3" footer="0.3"/>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5</vt:i4>
      </vt:variant>
    </vt:vector>
  </HeadingPairs>
  <TitlesOfParts>
    <vt:vector size="5" baseType="lpstr">
      <vt:lpstr>Primljene zadužnice</vt:lpstr>
      <vt:lpstr>Primljene bank.garancije</vt:lpstr>
      <vt:lpstr>Dane bjanko zadužnice</vt:lpstr>
      <vt:lpstr>Sudski sporovi</vt:lpstr>
      <vt:lpstr>Hipoteke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Mvukovic</dc:creator>
  <cp:lastModifiedBy>Marica Vitković</cp:lastModifiedBy>
  <cp:lastPrinted>2024-02-15T08:59:22Z</cp:lastPrinted>
  <dcterms:created xsi:type="dcterms:W3CDTF">2017-02-14T10:51:44Z</dcterms:created>
  <dcterms:modified xsi:type="dcterms:W3CDTF">2024-02-15T14:28:14Z</dcterms:modified>
</cp:coreProperties>
</file>